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570" windowWidth="18855" windowHeight="7875" firstSheet="1" activeTab="6"/>
  </bookViews>
  <sheets>
    <sheet name="1000" sheetId="2" state="hidden" r:id="rId1"/>
    <sheet name="ZĒNI_kopvērtējums" sheetId="3" r:id="rId2"/>
    <sheet name="60m_Z" sheetId="4" r:id="rId3"/>
    <sheet name="Bumbiņa Z" sheetId="5" r:id="rId4"/>
    <sheet name="Tālums_Z" sheetId="6" r:id="rId5"/>
    <sheet name="1000m_Z" sheetId="7" r:id="rId6"/>
    <sheet name="MEITENES_kopvērtējums" sheetId="8" r:id="rId7"/>
    <sheet name="60m_M" sheetId="9" r:id="rId8"/>
    <sheet name="Bumbiņa_M" sheetId="10" r:id="rId9"/>
    <sheet name="Tālums_M" sheetId="11" r:id="rId10"/>
    <sheet name="800_M" sheetId="12" r:id="rId11"/>
  </sheets>
  <calcPr calcId="152511"/>
</workbook>
</file>

<file path=xl/calcChain.xml><?xml version="1.0" encoding="utf-8"?>
<calcChain xmlns="http://schemas.openxmlformats.org/spreadsheetml/2006/main">
  <c r="J27" i="11" l="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67" i="8"/>
  <c r="K67" i="8" s="1"/>
  <c r="I64" i="8"/>
  <c r="H64" i="8"/>
  <c r="K65" i="8" s="1"/>
  <c r="I61" i="8"/>
  <c r="H61" i="8"/>
  <c r="K62" i="8" s="1"/>
  <c r="I58" i="8"/>
  <c r="H58" i="8"/>
  <c r="K58" i="8" s="1"/>
  <c r="I55" i="8"/>
  <c r="H55" i="8"/>
  <c r="I52" i="8"/>
  <c r="K53" i="8" s="1"/>
  <c r="H52" i="8"/>
  <c r="K51" i="8"/>
  <c r="I49" i="8"/>
  <c r="H49" i="8"/>
  <c r="K50" i="8" s="1"/>
  <c r="I46" i="8"/>
  <c r="H46" i="8"/>
  <c r="K46" i="8" s="1"/>
  <c r="I43" i="8"/>
  <c r="H43" i="8"/>
  <c r="I40" i="8"/>
  <c r="K41" i="8" s="1"/>
  <c r="H40" i="8"/>
  <c r="K39" i="8"/>
  <c r="I37" i="8"/>
  <c r="H37" i="8"/>
  <c r="K38" i="8" s="1"/>
  <c r="I34" i="8"/>
  <c r="H34" i="8"/>
  <c r="K34" i="8" s="1"/>
  <c r="I31" i="8"/>
  <c r="H31" i="8"/>
  <c r="I28" i="8"/>
  <c r="K29" i="8" s="1"/>
  <c r="H28" i="8"/>
  <c r="K27" i="8"/>
  <c r="I25" i="8"/>
  <c r="H25" i="8"/>
  <c r="K26" i="8" s="1"/>
  <c r="I22" i="8"/>
  <c r="H22" i="8"/>
  <c r="K22" i="8" s="1"/>
  <c r="I19" i="8"/>
  <c r="H19" i="8"/>
  <c r="I16" i="8"/>
  <c r="K17" i="8" s="1"/>
  <c r="H16" i="8"/>
  <c r="K15" i="8"/>
  <c r="I13" i="8"/>
  <c r="H13" i="8"/>
  <c r="K14" i="8" s="1"/>
  <c r="I10" i="8"/>
  <c r="H10" i="8"/>
  <c r="K10" i="8" s="1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88" i="3"/>
  <c r="I88" i="3"/>
  <c r="J85" i="3"/>
  <c r="L85" i="3" s="1"/>
  <c r="J82" i="3"/>
  <c r="I82" i="3"/>
  <c r="L81" i="3" s="1"/>
  <c r="L82" i="3" s="1"/>
  <c r="J79" i="3"/>
  <c r="I79" i="3"/>
  <c r="J76" i="3"/>
  <c r="I76" i="3"/>
  <c r="L75" i="3"/>
  <c r="L76" i="3" s="1"/>
  <c r="J73" i="3"/>
  <c r="I73" i="3"/>
  <c r="L72" i="3" s="1"/>
  <c r="L74" i="3" s="1"/>
  <c r="J70" i="3"/>
  <c r="I70" i="3"/>
  <c r="L69" i="3" s="1"/>
  <c r="L70" i="3" s="1"/>
  <c r="J67" i="3"/>
  <c r="I67" i="3"/>
  <c r="J64" i="3"/>
  <c r="I64" i="3"/>
  <c r="L63" i="3"/>
  <c r="L64" i="3" s="1"/>
  <c r="J61" i="3"/>
  <c r="I61" i="3"/>
  <c r="L60" i="3" s="1"/>
  <c r="J58" i="3"/>
  <c r="I58" i="3"/>
  <c r="L57" i="3" s="1"/>
  <c r="L58" i="3" s="1"/>
  <c r="J55" i="3"/>
  <c r="I55" i="3"/>
  <c r="J52" i="3"/>
  <c r="I52" i="3"/>
  <c r="L51" i="3"/>
  <c r="L52" i="3" s="1"/>
  <c r="J49" i="3"/>
  <c r="I49" i="3"/>
  <c r="L48" i="3" s="1"/>
  <c r="J46" i="3"/>
  <c r="I46" i="3"/>
  <c r="L45" i="3" s="1"/>
  <c r="L46" i="3" s="1"/>
  <c r="J43" i="3"/>
  <c r="I43" i="3"/>
  <c r="J40" i="3"/>
  <c r="I40" i="3"/>
  <c r="L39" i="3"/>
  <c r="L40" i="3" s="1"/>
  <c r="J37" i="3"/>
  <c r="I37" i="3"/>
  <c r="L36" i="3" s="1"/>
  <c r="J34" i="3"/>
  <c r="I34" i="3"/>
  <c r="L33" i="3" s="1"/>
  <c r="L34" i="3" s="1"/>
  <c r="J31" i="3"/>
  <c r="I31" i="3"/>
  <c r="J28" i="3"/>
  <c r="I28" i="3"/>
  <c r="L27" i="3"/>
  <c r="L28" i="3" s="1"/>
  <c r="L29" i="3" s="1"/>
  <c r="J25" i="3"/>
  <c r="I25" i="3"/>
  <c r="L24" i="3" s="1"/>
  <c r="J22" i="3"/>
  <c r="I22" i="3"/>
  <c r="L21" i="3" s="1"/>
  <c r="L22" i="3" s="1"/>
  <c r="J19" i="3"/>
  <c r="I19" i="3"/>
  <c r="J16" i="3"/>
  <c r="I16" i="3"/>
  <c r="L15" i="3"/>
  <c r="L16" i="3" s="1"/>
  <c r="J13" i="3"/>
  <c r="I13" i="3"/>
  <c r="L12" i="3" s="1"/>
  <c r="J10" i="3"/>
  <c r="I10" i="3"/>
  <c r="L9" i="3" s="1"/>
  <c r="L10" i="3" s="1"/>
  <c r="L18" i="3" l="1"/>
  <c r="L32" i="3"/>
  <c r="L44" i="3"/>
  <c r="L54" i="3"/>
  <c r="L66" i="3"/>
  <c r="L67" i="3" s="1"/>
  <c r="L68" i="3" s="1"/>
  <c r="L78" i="3"/>
  <c r="L87" i="3"/>
  <c r="K9" i="8"/>
  <c r="K11" i="8"/>
  <c r="K16" i="8"/>
  <c r="K20" i="8"/>
  <c r="K21" i="8"/>
  <c r="K23" i="8"/>
  <c r="K28" i="8"/>
  <c r="K32" i="8"/>
  <c r="K33" i="8"/>
  <c r="K35" i="8"/>
  <c r="K40" i="8"/>
  <c r="K44" i="8"/>
  <c r="K45" i="8"/>
  <c r="K47" i="8"/>
  <c r="K52" i="8"/>
  <c r="K56" i="8"/>
  <c r="K57" i="8"/>
  <c r="K59" i="8"/>
  <c r="L14" i="3"/>
  <c r="L13" i="3"/>
  <c r="L38" i="3"/>
  <c r="L37" i="3"/>
  <c r="L50" i="3"/>
  <c r="L49" i="3"/>
  <c r="L62" i="3"/>
  <c r="L61" i="3"/>
  <c r="L20" i="3"/>
  <c r="L19" i="3"/>
  <c r="L56" i="3"/>
  <c r="L55" i="3"/>
  <c r="L80" i="3"/>
  <c r="L79" i="3"/>
  <c r="L89" i="3"/>
  <c r="L88" i="3"/>
  <c r="L26" i="3"/>
  <c r="L25" i="3"/>
  <c r="L11" i="3"/>
  <c r="L17" i="3"/>
  <c r="L23" i="3"/>
  <c r="L31" i="3"/>
  <c r="L35" i="3"/>
  <c r="L41" i="3"/>
  <c r="L43" i="3"/>
  <c r="L47" i="3"/>
  <c r="L53" i="3"/>
  <c r="L59" i="3"/>
  <c r="L65" i="3"/>
  <c r="L71" i="3"/>
  <c r="L73" i="3"/>
  <c r="L77" i="3"/>
  <c r="L83" i="3"/>
  <c r="L86" i="3"/>
  <c r="K13" i="8"/>
  <c r="K19" i="8"/>
  <c r="K25" i="8"/>
  <c r="K31" i="8"/>
  <c r="K37" i="8"/>
  <c r="K43" i="8"/>
  <c r="K49" i="8"/>
  <c r="K55" i="8"/>
  <c r="K61" i="8"/>
  <c r="K64" i="8"/>
  <c r="L30" i="3"/>
  <c r="L42" i="3"/>
  <c r="L84" i="3"/>
  <c r="K12" i="8"/>
  <c r="K18" i="8"/>
  <c r="K24" i="8"/>
  <c r="K30" i="8"/>
  <c r="K36" i="8"/>
  <c r="K42" i="8"/>
  <c r="K48" i="8"/>
  <c r="K54" i="8"/>
  <c r="K60" i="8"/>
</calcChain>
</file>

<file path=xl/sharedStrings.xml><?xml version="1.0" encoding="utf-8"?>
<sst xmlns="http://schemas.openxmlformats.org/spreadsheetml/2006/main" count="1311" uniqueCount="249">
  <si>
    <t>Atklātā jaunsardzes četrcīņa vieglatlētikā</t>
  </si>
  <si>
    <t>2018.gada 6.maijs</t>
  </si>
  <si>
    <t>Iecava</t>
  </si>
  <si>
    <t>KOPVĒRTĒJUMS  ZĒNIEM U16</t>
  </si>
  <si>
    <t>Vieta</t>
  </si>
  <si>
    <t>Vieta Jaunsardz.</t>
  </si>
  <si>
    <t>Uzvārds</t>
  </si>
  <si>
    <t>Vārds</t>
  </si>
  <si>
    <t>Dz.dati</t>
  </si>
  <si>
    <t>Organizācija</t>
  </si>
  <si>
    <t>60 m</t>
  </si>
  <si>
    <t>06.05.20018.</t>
  </si>
  <si>
    <t>Bumbiņas mešana (300 gr.) ZĒNIEM U16</t>
  </si>
  <si>
    <t>Tāllekšana</t>
  </si>
  <si>
    <t>Bumbiņa</t>
  </si>
  <si>
    <t>1000m</t>
  </si>
  <si>
    <t>Summa</t>
  </si>
  <si>
    <t>Dal. Nr.</t>
  </si>
  <si>
    <t>Dalībnieka Uzvārds</t>
  </si>
  <si>
    <t>Dalībnieka vārds</t>
  </si>
  <si>
    <t>Rez.</t>
  </si>
  <si>
    <t>60 m skrējieni ZĒNIEM U16</t>
  </si>
  <si>
    <t>Strioga</t>
  </si>
  <si>
    <t>Rezultāts</t>
  </si>
  <si>
    <t>Treneris</t>
  </si>
  <si>
    <t>Ralfs</t>
  </si>
  <si>
    <t>20.04.2003</t>
  </si>
  <si>
    <t>Bauskas BJSS</t>
  </si>
  <si>
    <t>Lauva</t>
  </si>
  <si>
    <t>Kristiāns</t>
  </si>
  <si>
    <t>28.01.2003</t>
  </si>
  <si>
    <t>Griba</t>
  </si>
  <si>
    <t>Rendijs</t>
  </si>
  <si>
    <t>12.01.2004</t>
  </si>
  <si>
    <t>Černovskis</t>
  </si>
  <si>
    <t>Artis</t>
  </si>
  <si>
    <t>10.06.2004</t>
  </si>
  <si>
    <t>Sūna</t>
  </si>
  <si>
    <t>Arvis</t>
  </si>
  <si>
    <t>30.06.2004</t>
  </si>
  <si>
    <t>Geriks</t>
  </si>
  <si>
    <t>Jānis</t>
  </si>
  <si>
    <t>21.03.2004</t>
  </si>
  <si>
    <t>Vecumnieku nov. SS</t>
  </si>
  <si>
    <t>Baļčūns</t>
  </si>
  <si>
    <t>Gustavs</t>
  </si>
  <si>
    <t>19.10.2004</t>
  </si>
  <si>
    <t>Ivanovskis</t>
  </si>
  <si>
    <t>Nils</t>
  </si>
  <si>
    <t>06.05.2004</t>
  </si>
  <si>
    <t>SS "Arkādija"</t>
  </si>
  <si>
    <t>Emke</t>
  </si>
  <si>
    <t>Dāvis</t>
  </si>
  <si>
    <t>07.06.2003</t>
  </si>
  <si>
    <t>Miezers</t>
  </si>
  <si>
    <t>Gvido</t>
  </si>
  <si>
    <t>10.05.2003</t>
  </si>
  <si>
    <t>Iecavas SS "Dartija"</t>
  </si>
  <si>
    <t>Bilkevičs</t>
  </si>
  <si>
    <t>11.09.2003</t>
  </si>
  <si>
    <t>JIC Iecavas vienība</t>
  </si>
  <si>
    <t>Bahšteins</t>
  </si>
  <si>
    <t>Matīss</t>
  </si>
  <si>
    <t>07.05.2004</t>
  </si>
  <si>
    <t>Pūķis</t>
  </si>
  <si>
    <t>Normunds</t>
  </si>
  <si>
    <t>29.04.2004</t>
  </si>
  <si>
    <t>Vētra</t>
  </si>
  <si>
    <t>Rihards</t>
  </si>
  <si>
    <t>18.04.2004</t>
  </si>
  <si>
    <t>Pustenko</t>
  </si>
  <si>
    <t>Roberts</t>
  </si>
  <si>
    <t>12.09.2004</t>
  </si>
  <si>
    <t>Strautmanis</t>
  </si>
  <si>
    <t>Ralfs Miks</t>
  </si>
  <si>
    <t>12.06.2004</t>
  </si>
  <si>
    <t>Zilpuris</t>
  </si>
  <si>
    <t>Gints</t>
  </si>
  <si>
    <t>26.09.2004</t>
  </si>
  <si>
    <t>Antonišķis</t>
  </si>
  <si>
    <t>Mārtiņš</t>
  </si>
  <si>
    <t>14.10.2003</t>
  </si>
  <si>
    <t>Ķekavas nov. SS</t>
  </si>
  <si>
    <t>8,91</t>
  </si>
  <si>
    <t>3:14,36</t>
  </si>
  <si>
    <t>Blažēvičs</t>
  </si>
  <si>
    <t>Niko Deivs</t>
  </si>
  <si>
    <t>29.10.2003</t>
  </si>
  <si>
    <t>Vitrups</t>
  </si>
  <si>
    <t>Toms</t>
  </si>
  <si>
    <t>25.07.2004</t>
  </si>
  <si>
    <t>Djakonovs</t>
  </si>
  <si>
    <t>Ričards</t>
  </si>
  <si>
    <t>09.07.2003</t>
  </si>
  <si>
    <t>Jelgavas nov. Jaunsargu vienība</t>
  </si>
  <si>
    <t>Raivis Maķevics</t>
  </si>
  <si>
    <t>Ziemelis</t>
  </si>
  <si>
    <t>08.05.2004</t>
  </si>
  <si>
    <t>Punkti</t>
  </si>
  <si>
    <t>9,18</t>
  </si>
  <si>
    <t>Upīte</t>
  </si>
  <si>
    <t>Emīls</t>
  </si>
  <si>
    <t>14.11.2003</t>
  </si>
  <si>
    <t>Brics</t>
  </si>
  <si>
    <t>Lauris</t>
  </si>
  <si>
    <t>26.08.2004</t>
  </si>
  <si>
    <t>Lauciņš-Veiners</t>
  </si>
  <si>
    <t xml:space="preserve">Mārcis </t>
  </si>
  <si>
    <t>11.09.2004</t>
  </si>
  <si>
    <t>Casno</t>
  </si>
  <si>
    <t>Žodziņš</t>
  </si>
  <si>
    <t>Rinalds</t>
  </si>
  <si>
    <t>17.02.2004</t>
  </si>
  <si>
    <t>2:57,98</t>
  </si>
  <si>
    <t>Dace Vizule</t>
  </si>
  <si>
    <t>2:56,55</t>
  </si>
  <si>
    <t>3:15,38</t>
  </si>
  <si>
    <t>3:10,03</t>
  </si>
  <si>
    <t>3:18,91</t>
  </si>
  <si>
    <t>3:02,48</t>
  </si>
  <si>
    <t>Krists Siņicins</t>
  </si>
  <si>
    <t>3:25,89</t>
  </si>
  <si>
    <t>3:26,19</t>
  </si>
  <si>
    <t>Raivis Melgailis</t>
  </si>
  <si>
    <t>3:41,19</t>
  </si>
  <si>
    <t>3:28,59</t>
  </si>
  <si>
    <t>3:45,69</t>
  </si>
  <si>
    <t>Dainis Kravalis</t>
  </si>
  <si>
    <t>3:19,84</t>
  </si>
  <si>
    <t>3:26,21</t>
  </si>
  <si>
    <t>Edmunds Miķelsons</t>
  </si>
  <si>
    <t>3:52,36</t>
  </si>
  <si>
    <t>3:27,54</t>
  </si>
  <si>
    <t>3:28,53</t>
  </si>
  <si>
    <t>Anita Koziča</t>
  </si>
  <si>
    <t>3:52,74</t>
  </si>
  <si>
    <t>3:50,70</t>
  </si>
  <si>
    <t>3:40,15</t>
  </si>
  <si>
    <t>3:55,96</t>
  </si>
  <si>
    <t>4:39,88</t>
  </si>
  <si>
    <t>4:19,48</t>
  </si>
  <si>
    <t>3:42,89</t>
  </si>
  <si>
    <t>4:36,83</t>
  </si>
  <si>
    <t>nest.</t>
  </si>
  <si>
    <t>Tāllēkšana ZĒNIEM U16</t>
  </si>
  <si>
    <t>1</t>
  </si>
  <si>
    <t>2</t>
  </si>
  <si>
    <t>3</t>
  </si>
  <si>
    <t>1000 m skrējieni ZĒNIEM U16</t>
  </si>
  <si>
    <t>x</t>
  </si>
  <si>
    <t>KOPVĒRTĒJUMS MEITENĒM U16</t>
  </si>
  <si>
    <t>Tāllēkšana</t>
  </si>
  <si>
    <t>800 m</t>
  </si>
  <si>
    <t>Dreimane</t>
  </si>
  <si>
    <t>Gerda Kerija</t>
  </si>
  <si>
    <t>27.01.2004</t>
  </si>
  <si>
    <t>2:36,41</t>
  </si>
  <si>
    <t>Kupše</t>
  </si>
  <si>
    <t>Alise</t>
  </si>
  <si>
    <t>23.02.2004</t>
  </si>
  <si>
    <t>Jūrmalas SS</t>
  </si>
  <si>
    <t>2:39,75</t>
  </si>
  <si>
    <t>Natālija Čakova</t>
  </si>
  <si>
    <t>Dorči</t>
  </si>
  <si>
    <t>Samanta</t>
  </si>
  <si>
    <t>03.02.2004</t>
  </si>
  <si>
    <t>2:48,10</t>
  </si>
  <si>
    <t>Miļūne</t>
  </si>
  <si>
    <t>Annija</t>
  </si>
  <si>
    <t>08.01.2004</t>
  </si>
  <si>
    <t>2:50,64</t>
  </si>
  <si>
    <t>Pļaviņa</t>
  </si>
  <si>
    <t>Enija</t>
  </si>
  <si>
    <t>16.12.2003</t>
  </si>
  <si>
    <t>2:39,49</t>
  </si>
  <si>
    <t>Venckus</t>
  </si>
  <si>
    <t>Keita Viktorija</t>
  </si>
  <si>
    <t>09.05.2003</t>
  </si>
  <si>
    <t>2:52,89</t>
  </si>
  <si>
    <t>Bērziņa</t>
  </si>
  <si>
    <t>Baiba</t>
  </si>
  <si>
    <t>16.06.2004</t>
  </si>
  <si>
    <t>2:40,66</t>
  </si>
  <si>
    <t>Anita Klapote</t>
  </si>
  <si>
    <t>Zariņa</t>
  </si>
  <si>
    <t>Zanda</t>
  </si>
  <si>
    <t>17.08.2004</t>
  </si>
  <si>
    <t>2:51,16</t>
  </si>
  <si>
    <t>Ramona</t>
  </si>
  <si>
    <t>Keita Enija</t>
  </si>
  <si>
    <t>20.03.2003</t>
  </si>
  <si>
    <t>2:48,46</t>
  </si>
  <si>
    <t>Lea Aleksandra</t>
  </si>
  <si>
    <t>04.12.2004</t>
  </si>
  <si>
    <t>2:46,24</t>
  </si>
  <si>
    <t>Elīza</t>
  </si>
  <si>
    <t>28.04.2004</t>
  </si>
  <si>
    <t>2:58,33</t>
  </si>
  <si>
    <t>Kvašina</t>
  </si>
  <si>
    <t>Marta</t>
  </si>
  <si>
    <t>19.05.2004</t>
  </si>
  <si>
    <t>3:00,29</t>
  </si>
  <si>
    <t>Dilane</t>
  </si>
  <si>
    <t>Sara</t>
  </si>
  <si>
    <t>08.02.2004</t>
  </si>
  <si>
    <t>2:48,64</t>
  </si>
  <si>
    <t>Bergmane</t>
  </si>
  <si>
    <t>Daiga</t>
  </si>
  <si>
    <t>19.09.2003</t>
  </si>
  <si>
    <t>2:57,91</t>
  </si>
  <si>
    <t>Matuzone</t>
  </si>
  <si>
    <t>Šarlīne</t>
  </si>
  <si>
    <t>30.01.2004</t>
  </si>
  <si>
    <t>3:18,89</t>
  </si>
  <si>
    <t>Izāka</t>
  </si>
  <si>
    <t>Una</t>
  </si>
  <si>
    <t>22.03.2004</t>
  </si>
  <si>
    <t>3:36,01</t>
  </si>
  <si>
    <t>Plauka</t>
  </si>
  <si>
    <t>18.08.2004</t>
  </si>
  <si>
    <t>3:35,84</t>
  </si>
  <si>
    <t>Žeire</t>
  </si>
  <si>
    <t>Everita</t>
  </si>
  <si>
    <t>15.04.2004</t>
  </si>
  <si>
    <t>3:24,31</t>
  </si>
  <si>
    <t>Cibule</t>
  </si>
  <si>
    <t>03.09.2004</t>
  </si>
  <si>
    <t>Zandberga</t>
  </si>
  <si>
    <t>Lelde</t>
  </si>
  <si>
    <t>11.05.2004</t>
  </si>
  <si>
    <t>bez rez.</t>
  </si>
  <si>
    <t>Bumbiņas mešana (200 gr.) MEITENĒM U16</t>
  </si>
  <si>
    <t>60 m skrējieni MEITENĒM U16</t>
  </si>
  <si>
    <t>8,46</t>
  </si>
  <si>
    <t>8,51</t>
  </si>
  <si>
    <t>Tāllēkšana MEITENĒM U16</t>
  </si>
  <si>
    <t>8,68</t>
  </si>
  <si>
    <t>8,71</t>
  </si>
  <si>
    <t>8,79</t>
  </si>
  <si>
    <t>8,83</t>
  </si>
  <si>
    <t>8,89</t>
  </si>
  <si>
    <t>8,90</t>
  </si>
  <si>
    <t>9,01</t>
  </si>
  <si>
    <t>9,06</t>
  </si>
  <si>
    <t>9,16</t>
  </si>
  <si>
    <t>9,24</t>
  </si>
  <si>
    <t>9,27</t>
  </si>
  <si>
    <t>9,42</t>
  </si>
  <si>
    <t>800 m skrējieni MEITENĒM 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</si>
</sst>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0"/>
  </numFmts>
  <fonts count="30" x14ac:knownFonts="1">
    <font>
      <sz val="10"/>
      <color rgb="FF000000"/>
      <name val="Arial"/>
    </font>
    <font>
      <b/>
      <sz val="22"/>
      <name val="Times New Roman"/>
    </font>
    <font>
      <sz val="12"/>
      <name val="Times New Roman"/>
    </font>
    <font>
      <b/>
      <i/>
      <sz val="14"/>
      <name val="Times New Roman"/>
    </font>
    <font>
      <b/>
      <i/>
      <sz val="10"/>
      <name val="Times New Roman"/>
    </font>
    <font>
      <sz val="10"/>
      <name val="Times New Roman"/>
    </font>
    <font>
      <b/>
      <i/>
      <sz val="20"/>
      <name val="Times New Roman"/>
    </font>
    <font>
      <b/>
      <sz val="12"/>
      <name val="Times New Roman"/>
    </font>
    <font>
      <sz val="10"/>
      <name val="Arial"/>
    </font>
    <font>
      <sz val="16"/>
      <name val="Times New Roman"/>
    </font>
    <font>
      <sz val="11"/>
      <name val="Times New Roman"/>
    </font>
    <font>
      <b/>
      <sz val="18"/>
      <color rgb="FF993300"/>
      <name val="Times New Roman"/>
    </font>
    <font>
      <b/>
      <sz val="20"/>
      <color rgb="FF993300"/>
      <name val="Times New Roman"/>
    </font>
    <font>
      <b/>
      <i/>
      <sz val="12"/>
      <name val="Times New Roman"/>
    </font>
    <font>
      <sz val="10"/>
      <name val="Times"/>
    </font>
    <font>
      <b/>
      <sz val="11"/>
      <name val="Times New Roman"/>
    </font>
    <font>
      <b/>
      <sz val="11"/>
      <name val="Times"/>
    </font>
    <font>
      <i/>
      <sz val="10"/>
      <name val="Times New Roman"/>
    </font>
    <font>
      <b/>
      <sz val="10"/>
      <name val="Times New Roman"/>
    </font>
    <font>
      <sz val="12"/>
      <color rgb="FF000000"/>
      <name val="Times New Roman"/>
    </font>
    <font>
      <b/>
      <sz val="11"/>
      <name val="Arial"/>
    </font>
    <font>
      <sz val="10"/>
      <name val="Arial"/>
    </font>
    <font>
      <sz val="12"/>
      <color rgb="FFFFFFFF"/>
      <name val="Times New Roman"/>
    </font>
    <font>
      <sz val="11"/>
      <color rgb="FF000000"/>
      <name val="Times New Roman"/>
    </font>
    <font>
      <b/>
      <i/>
      <sz val="12"/>
      <color rgb="FFFFFFFF"/>
      <name val="Times New Roman"/>
    </font>
    <font>
      <b/>
      <sz val="12"/>
      <color rgb="FF000000"/>
      <name val="Times New Roman"/>
    </font>
    <font>
      <b/>
      <sz val="12"/>
      <color rgb="FFFFFFFF"/>
      <name val="Times New Roman"/>
    </font>
    <font>
      <b/>
      <sz val="11"/>
      <color rgb="FF000000"/>
      <name val="Arial"/>
    </font>
    <font>
      <sz val="12"/>
      <color rgb="FF000000"/>
      <name val="Times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/>
    <xf numFmtId="49" fontId="7" fillId="0" borderId="0" xfId="0" applyNumberFormat="1" applyFont="1" applyAlignment="1"/>
    <xf numFmtId="0" fontId="9" fillId="0" borderId="0" xfId="0" applyFont="1" applyAlignment="1"/>
    <xf numFmtId="0" fontId="10" fillId="0" borderId="2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14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16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0" borderId="0" xfId="0" applyFont="1" applyAlignment="1">
      <alignment wrapText="1"/>
    </xf>
    <xf numFmtId="49" fontId="14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9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7" fontId="2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47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2" fillId="0" borderId="2" xfId="0" applyFont="1" applyBorder="1" applyAlignment="1"/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49" fontId="2" fillId="0" borderId="2" xfId="0" applyNumberFormat="1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4" fontId="13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9" fontId="3" fillId="0" borderId="0" xfId="0" applyNumberFormat="1" applyFont="1" applyAlignment="1"/>
    <xf numFmtId="0" fontId="2" fillId="0" borderId="2" xfId="0" applyFont="1" applyBorder="1" applyAlignment="1">
      <alignment horizontal="center" shrinkToFi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shrinkToFit="1"/>
    </xf>
    <xf numFmtId="49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/>
    <xf numFmtId="49" fontId="19" fillId="0" borderId="0" xfId="0" applyNumberFormat="1" applyFont="1" applyAlignment="1">
      <alignment horizontal="center"/>
    </xf>
    <xf numFmtId="0" fontId="23" fillId="0" borderId="0" xfId="0" applyFont="1" applyAlignment="1"/>
    <xf numFmtId="2" fontId="2" fillId="0" borderId="0" xfId="0" applyNumberFormat="1" applyFont="1" applyAlignment="1">
      <alignment horizontal="center"/>
    </xf>
    <xf numFmtId="1" fontId="15" fillId="0" borderId="2" xfId="0" applyNumberFormat="1" applyFont="1" applyBorder="1" applyAlignment="1"/>
    <xf numFmtId="0" fontId="10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shrinkToFit="1"/>
    </xf>
    <xf numFmtId="164" fontId="26" fillId="0" borderId="2" xfId="0" applyNumberFormat="1" applyFont="1" applyBorder="1" applyAlignment="1"/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7" fillId="0" borderId="0" xfId="0" applyFont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2" fontId="26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/>
    <xf numFmtId="164" fontId="22" fillId="0" borderId="2" xfId="0" applyNumberFormat="1" applyFont="1" applyBorder="1" applyAlignment="1"/>
    <xf numFmtId="0" fontId="2" fillId="0" borderId="0" xfId="0" applyFont="1" applyAlignment="1">
      <alignment horizontal="left"/>
    </xf>
    <xf numFmtId="1" fontId="15" fillId="0" borderId="0" xfId="0" applyNumberFormat="1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/>
    <xf numFmtId="0" fontId="15" fillId="0" borderId="2" xfId="0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/>
    <xf numFmtId="0" fontId="29" fillId="0" borderId="2" xfId="0" applyFont="1" applyBorder="1" applyAlignment="1">
      <alignment horizontal="center" shrinkToFit="1"/>
    </xf>
    <xf numFmtId="0" fontId="26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9" fillId="0" borderId="2" xfId="0" applyNumberFormat="1" applyFont="1" applyBorder="1" applyAlignment="1">
      <alignment horizontal="center" shrinkToFit="1"/>
    </xf>
    <xf numFmtId="0" fontId="29" fillId="0" borderId="0" xfId="0" applyFont="1" applyAlignment="1">
      <alignment horizontal="left" vertical="center"/>
    </xf>
    <xf numFmtId="49" fontId="19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1" fillId="0" borderId="3" xfId="0" applyFont="1" applyBorder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AA986"/>
  <sheetViews>
    <sheetView workbookViewId="0">
      <selection activeCell="F7" sqref="F7:F8"/>
    </sheetView>
  </sheetViews>
  <sheetFormatPr defaultColWidth="14.42578125" defaultRowHeight="15" customHeight="1" x14ac:dyDescent="0.2"/>
  <cols>
    <col min="1" max="1" width="7.140625" customWidth="1"/>
    <col min="2" max="2" width="12.28515625" customWidth="1"/>
    <col min="3" max="3" width="15.140625" customWidth="1"/>
    <col min="4" max="4" width="12.7109375" customWidth="1"/>
    <col min="5" max="5" width="11" customWidth="1"/>
    <col min="6" max="6" width="28" customWidth="1"/>
    <col min="7" max="7" width="11" customWidth="1"/>
    <col min="8" max="8" width="9" customWidth="1"/>
    <col min="9" max="9" width="12" customWidth="1"/>
    <col min="10" max="10" width="10.5703125" customWidth="1"/>
    <col min="11" max="12" width="9.140625" customWidth="1"/>
    <col min="13" max="13" width="18.140625" customWidth="1"/>
    <col min="14" max="23" width="9.140625" customWidth="1"/>
    <col min="24" max="27" width="8" customWidth="1"/>
  </cols>
  <sheetData>
    <row r="1" spans="1:27" ht="27" customHeight="1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25">
      <c r="A3" s="4" t="s">
        <v>1</v>
      </c>
      <c r="B3" s="5"/>
      <c r="C3" s="5"/>
      <c r="D3" s="6"/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9.5" customHeight="1" x14ac:dyDescent="0.25">
      <c r="A4" s="138" t="s">
        <v>2</v>
      </c>
      <c r="B4" s="137"/>
      <c r="C4" s="13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5.5" customHeight="1" x14ac:dyDescent="0.35">
      <c r="A5" s="139" t="s">
        <v>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0"/>
      <c r="O5" s="10"/>
      <c r="P5" s="1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5.5" customHeigh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1.5" customHeight="1" x14ac:dyDescent="0.25">
      <c r="A7" s="140" t="s">
        <v>4</v>
      </c>
      <c r="B7" s="11" t="s">
        <v>5</v>
      </c>
      <c r="C7" s="140" t="s">
        <v>6</v>
      </c>
      <c r="D7" s="140" t="s">
        <v>7</v>
      </c>
      <c r="E7" s="140" t="s">
        <v>8</v>
      </c>
      <c r="F7" s="140" t="s">
        <v>9</v>
      </c>
      <c r="G7" s="15"/>
      <c r="H7" s="28" t="s">
        <v>10</v>
      </c>
      <c r="I7" s="30" t="s">
        <v>13</v>
      </c>
      <c r="J7" s="30" t="s">
        <v>14</v>
      </c>
      <c r="K7" s="30" t="s">
        <v>15</v>
      </c>
      <c r="L7" s="44" t="s">
        <v>16</v>
      </c>
      <c r="M7" s="46" t="s">
        <v>24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ht="15.75" x14ac:dyDescent="0.25">
      <c r="A8" s="141"/>
      <c r="B8" s="46"/>
      <c r="C8" s="141"/>
      <c r="D8" s="141"/>
      <c r="E8" s="141"/>
      <c r="F8" s="141"/>
      <c r="G8" s="50"/>
      <c r="H8" s="50"/>
      <c r="I8" s="50"/>
      <c r="J8" s="50"/>
      <c r="K8" s="53">
        <v>1.1574074074074073E-5</v>
      </c>
      <c r="L8" s="55"/>
      <c r="M8" s="42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15.75" customHeight="1" x14ac:dyDescent="0.25">
      <c r="A9" s="57">
        <v>1</v>
      </c>
      <c r="B9" s="59"/>
      <c r="C9" s="59" t="s">
        <v>22</v>
      </c>
      <c r="D9" s="61" t="s">
        <v>25</v>
      </c>
      <c r="E9" s="62" t="s">
        <v>26</v>
      </c>
      <c r="F9" s="63" t="s">
        <v>27</v>
      </c>
      <c r="G9" s="50" t="s">
        <v>23</v>
      </c>
      <c r="H9" s="65">
        <v>7.78</v>
      </c>
      <c r="I9" s="56">
        <v>5.85</v>
      </c>
      <c r="J9" s="56">
        <v>59.01</v>
      </c>
      <c r="K9" s="67" t="s">
        <v>84</v>
      </c>
      <c r="L9" s="70">
        <f>SUM(H10:K10)</f>
        <v>2098</v>
      </c>
      <c r="M9" s="71" t="s">
        <v>95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5">
      <c r="A10" s="60"/>
      <c r="B10" s="60"/>
      <c r="C10" s="60"/>
      <c r="D10" s="60"/>
      <c r="E10" s="60"/>
      <c r="F10" s="60"/>
      <c r="G10" s="50" t="s">
        <v>98</v>
      </c>
      <c r="H10" s="65">
        <v>584</v>
      </c>
      <c r="I10" s="42">
        <f>IF(ISBLANK(I9),"",TRUNC(0.14354*(I9*100-220)^1.4))</f>
        <v>554</v>
      </c>
      <c r="J10" s="42">
        <f>IF(ISBLANK(J9),"",TRUNC(10.14*(J9-7)^1.08))</f>
        <v>723</v>
      </c>
      <c r="K10" s="67">
        <v>237</v>
      </c>
      <c r="L10" s="73">
        <f>L9</f>
        <v>2098</v>
      </c>
      <c r="M10" s="6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8.25" customHeight="1" x14ac:dyDescent="0.25">
      <c r="A11" s="75"/>
      <c r="B11" s="59"/>
      <c r="C11" s="59"/>
      <c r="D11" s="76"/>
      <c r="E11" s="62"/>
      <c r="F11" s="63"/>
      <c r="G11" s="50"/>
      <c r="H11" s="78"/>
      <c r="I11" s="42"/>
      <c r="J11" s="42"/>
      <c r="K11" s="42"/>
      <c r="L11" s="73">
        <f>L9</f>
        <v>2098</v>
      </c>
      <c r="M11" s="7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5">
      <c r="A12" s="57">
        <v>2</v>
      </c>
      <c r="B12" s="59"/>
      <c r="C12" s="59" t="s">
        <v>54</v>
      </c>
      <c r="D12" s="76" t="s">
        <v>55</v>
      </c>
      <c r="E12" s="62" t="s">
        <v>56</v>
      </c>
      <c r="F12" s="63" t="s">
        <v>57</v>
      </c>
      <c r="G12" s="50" t="s">
        <v>23</v>
      </c>
      <c r="H12" s="81">
        <v>8.16</v>
      </c>
      <c r="I12" s="56">
        <v>5.91</v>
      </c>
      <c r="J12" s="56">
        <v>46.92</v>
      </c>
      <c r="K12" s="67" t="s">
        <v>113</v>
      </c>
      <c r="L12" s="70">
        <f>SUM(H13:K13)</f>
        <v>1990</v>
      </c>
      <c r="M12" s="71" t="s">
        <v>114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5">
      <c r="A13" s="45"/>
      <c r="B13" s="60"/>
      <c r="C13" s="60"/>
      <c r="D13" s="60"/>
      <c r="E13" s="60"/>
      <c r="F13" s="60"/>
      <c r="G13" s="50" t="s">
        <v>98</v>
      </c>
      <c r="H13" s="65">
        <v>442</v>
      </c>
      <c r="I13" s="42">
        <f>IF(ISBLANK(I12),"",TRUNC(0.14354*(I12*100-220)^1.4))</f>
        <v>567</v>
      </c>
      <c r="J13" s="42">
        <f>IF(ISBLANK(J12),"",TRUNC(10.14*(J12-7)^1.08))</f>
        <v>543</v>
      </c>
      <c r="K13" s="67">
        <v>438</v>
      </c>
      <c r="L13" s="73">
        <f>L12</f>
        <v>1990</v>
      </c>
      <c r="M13" s="6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9.75" customHeight="1" x14ac:dyDescent="0.25">
      <c r="A14" s="45"/>
      <c r="B14" s="59"/>
      <c r="C14" s="59"/>
      <c r="D14" s="76"/>
      <c r="E14" s="62"/>
      <c r="F14" s="63"/>
      <c r="G14" s="50"/>
      <c r="H14" s="78"/>
      <c r="I14" s="42"/>
      <c r="J14" s="42"/>
      <c r="K14" s="42"/>
      <c r="L14" s="73">
        <f>L12</f>
        <v>1990</v>
      </c>
      <c r="M14" s="7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5">
      <c r="A15" s="57">
        <v>3</v>
      </c>
      <c r="B15" s="59"/>
      <c r="C15" s="59" t="s">
        <v>28</v>
      </c>
      <c r="D15" s="76" t="s">
        <v>29</v>
      </c>
      <c r="E15" s="62" t="s">
        <v>30</v>
      </c>
      <c r="F15" s="63" t="s">
        <v>27</v>
      </c>
      <c r="G15" s="50" t="s">
        <v>23</v>
      </c>
      <c r="H15" s="81">
        <v>7.87</v>
      </c>
      <c r="I15" s="56">
        <v>5.89</v>
      </c>
      <c r="J15" s="56">
        <v>35.909999999999997</v>
      </c>
      <c r="K15" s="67" t="s">
        <v>115</v>
      </c>
      <c r="L15" s="70">
        <f>SUM(H16:K16)</f>
        <v>1953</v>
      </c>
      <c r="M15" s="71" t="s">
        <v>95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5">
      <c r="A16" s="75"/>
      <c r="B16" s="89"/>
      <c r="C16" s="89"/>
      <c r="D16" s="59"/>
      <c r="E16" s="90"/>
      <c r="F16" s="50"/>
      <c r="G16" s="50" t="s">
        <v>98</v>
      </c>
      <c r="H16" s="65">
        <v>549</v>
      </c>
      <c r="I16" s="42">
        <f>IF(ISBLANK(I15),"",TRUNC(0.14354*(I15*100-220)^1.4))</f>
        <v>563</v>
      </c>
      <c r="J16" s="42">
        <f>IF(ISBLANK(J15),"",TRUNC(10.14*(J15-7)^1.08))</f>
        <v>383</v>
      </c>
      <c r="K16" s="67">
        <v>458</v>
      </c>
      <c r="L16" s="73">
        <f>L15</f>
        <v>1953</v>
      </c>
      <c r="M16" s="6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8.25" customHeight="1" x14ac:dyDescent="0.25">
      <c r="A17" s="75"/>
      <c r="B17" s="89"/>
      <c r="C17" s="89"/>
      <c r="D17" s="59"/>
      <c r="E17" s="90"/>
      <c r="F17" s="50"/>
      <c r="G17" s="50"/>
      <c r="H17" s="78"/>
      <c r="I17" s="42"/>
      <c r="J17" s="42"/>
      <c r="K17" s="42"/>
      <c r="L17" s="73">
        <f>L15</f>
        <v>1953</v>
      </c>
      <c r="M17" s="6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5">
      <c r="A18" s="57">
        <v>4</v>
      </c>
      <c r="B18" s="59"/>
      <c r="C18" s="59" t="s">
        <v>31</v>
      </c>
      <c r="D18" s="76" t="s">
        <v>32</v>
      </c>
      <c r="E18" s="62" t="s">
        <v>33</v>
      </c>
      <c r="F18" s="63" t="s">
        <v>27</v>
      </c>
      <c r="G18" s="50" t="s">
        <v>23</v>
      </c>
      <c r="H18" s="65">
        <v>7.92</v>
      </c>
      <c r="I18" s="56">
        <v>5.81</v>
      </c>
      <c r="J18" s="56">
        <v>51.45</v>
      </c>
      <c r="K18" s="67" t="s">
        <v>116</v>
      </c>
      <c r="L18" s="70">
        <f>SUM(H19:K19)</f>
        <v>1912</v>
      </c>
      <c r="M18" s="71" t="s">
        <v>95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5">
      <c r="A19" s="60"/>
      <c r="B19" s="89"/>
      <c r="C19" s="89"/>
      <c r="D19" s="59"/>
      <c r="E19" s="90"/>
      <c r="F19" s="50"/>
      <c r="G19" s="50" t="s">
        <v>98</v>
      </c>
      <c r="H19" s="65">
        <v>530</v>
      </c>
      <c r="I19" s="42">
        <f>IF(ISBLANK(I18),"",TRUNC(0.14354*(I18*100-220)^1.4))</f>
        <v>546</v>
      </c>
      <c r="J19" s="42">
        <f>IF(ISBLANK(J18),"",TRUNC(10.14*(J18-7)^1.08))</f>
        <v>610</v>
      </c>
      <c r="K19" s="67">
        <v>226</v>
      </c>
      <c r="L19" s="73">
        <f>L18</f>
        <v>1912</v>
      </c>
      <c r="M19" s="6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6" customHeight="1" x14ac:dyDescent="0.25">
      <c r="A20" s="75"/>
      <c r="B20" s="89"/>
      <c r="C20" s="89"/>
      <c r="D20" s="59"/>
      <c r="E20" s="90"/>
      <c r="F20" s="50"/>
      <c r="G20" s="50"/>
      <c r="H20" s="78"/>
      <c r="I20" s="42"/>
      <c r="J20" s="42"/>
      <c r="K20" s="42"/>
      <c r="L20" s="73">
        <f>L18</f>
        <v>1912</v>
      </c>
      <c r="M20" s="6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 x14ac:dyDescent="0.25">
      <c r="A21" s="57">
        <v>5</v>
      </c>
      <c r="B21" s="59"/>
      <c r="C21" s="59" t="s">
        <v>34</v>
      </c>
      <c r="D21" s="76" t="s">
        <v>35</v>
      </c>
      <c r="E21" s="62" t="s">
        <v>36</v>
      </c>
      <c r="F21" s="63" t="s">
        <v>27</v>
      </c>
      <c r="G21" s="50" t="s">
        <v>23</v>
      </c>
      <c r="H21" s="81">
        <v>7.97</v>
      </c>
      <c r="I21" s="56">
        <v>5.21</v>
      </c>
      <c r="J21" s="56">
        <v>51.15</v>
      </c>
      <c r="K21" s="67" t="s">
        <v>117</v>
      </c>
      <c r="L21" s="70">
        <f>SUM(H22:K22)</f>
        <v>1824</v>
      </c>
      <c r="M21" s="71" t="s">
        <v>95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25">
      <c r="A22" s="60"/>
      <c r="B22" s="60"/>
      <c r="C22" s="60"/>
      <c r="D22" s="60"/>
      <c r="E22" s="60"/>
      <c r="F22" s="60"/>
      <c r="G22" s="50" t="s">
        <v>98</v>
      </c>
      <c r="H22" s="65">
        <v>511</v>
      </c>
      <c r="I22" s="42">
        <f>IF(ISBLANK(I21),"",TRUNC(0.14354*(I21*100-220)^1.4))</f>
        <v>423</v>
      </c>
      <c r="J22" s="42">
        <f>IF(ISBLANK(J21),"",TRUNC(10.14*(J21-7)^1.08))</f>
        <v>606</v>
      </c>
      <c r="K22" s="67">
        <v>284</v>
      </c>
      <c r="L22" s="73">
        <f>L21</f>
        <v>1824</v>
      </c>
      <c r="M22" s="6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25">
      <c r="A23" s="75"/>
      <c r="B23" s="59"/>
      <c r="C23" s="59"/>
      <c r="D23" s="76"/>
      <c r="E23" s="62"/>
      <c r="F23" s="63"/>
      <c r="G23" s="50"/>
      <c r="H23" s="78"/>
      <c r="I23" s="42"/>
      <c r="J23" s="42"/>
      <c r="K23" s="42"/>
      <c r="L23" s="73">
        <f>L21</f>
        <v>1824</v>
      </c>
      <c r="M23" s="7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5">
      <c r="A24" s="57">
        <v>6</v>
      </c>
      <c r="B24" s="59"/>
      <c r="C24" s="59" t="s">
        <v>37</v>
      </c>
      <c r="D24" s="76" t="s">
        <v>38</v>
      </c>
      <c r="E24" s="62" t="s">
        <v>39</v>
      </c>
      <c r="F24" s="63" t="s">
        <v>27</v>
      </c>
      <c r="G24" s="50" t="s">
        <v>23</v>
      </c>
      <c r="H24" s="91">
        <v>8.1</v>
      </c>
      <c r="I24" s="56">
        <v>5.65</v>
      </c>
      <c r="J24" s="56">
        <v>49.48</v>
      </c>
      <c r="K24" s="67" t="s">
        <v>118</v>
      </c>
      <c r="L24" s="70">
        <f>SUM(H25:K25)</f>
        <v>1748</v>
      </c>
      <c r="M24" s="71" t="s">
        <v>95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5">
      <c r="A25" s="45"/>
      <c r="B25" s="59"/>
      <c r="C25" s="59"/>
      <c r="D25" s="76"/>
      <c r="E25" s="62"/>
      <c r="F25" s="63"/>
      <c r="G25" s="50" t="s">
        <v>98</v>
      </c>
      <c r="H25" s="65">
        <v>463</v>
      </c>
      <c r="I25" s="42">
        <f>IF(ISBLANK(I24),"",TRUNC(0.14354*(I24*100-220)^1.4))</f>
        <v>512</v>
      </c>
      <c r="J25" s="42">
        <f>IF(ISBLANK(J24),"",TRUNC(10.14*(J24-7)^1.08))</f>
        <v>581</v>
      </c>
      <c r="K25" s="67">
        <v>192</v>
      </c>
      <c r="L25" s="73">
        <f>L24</f>
        <v>1748</v>
      </c>
      <c r="M25" s="7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6" customHeight="1" x14ac:dyDescent="0.25">
      <c r="A26" s="45"/>
      <c r="B26" s="59"/>
      <c r="C26" s="59"/>
      <c r="D26" s="76"/>
      <c r="E26" s="62"/>
      <c r="F26" s="63"/>
      <c r="G26" s="50"/>
      <c r="H26" s="78"/>
      <c r="I26" s="42"/>
      <c r="J26" s="42"/>
      <c r="K26" s="42"/>
      <c r="L26" s="73">
        <f>L24</f>
        <v>1748</v>
      </c>
      <c r="M26" s="7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5">
      <c r="A27" s="57">
        <v>7</v>
      </c>
      <c r="B27" s="59"/>
      <c r="C27" s="59" t="s">
        <v>47</v>
      </c>
      <c r="D27" s="76" t="s">
        <v>48</v>
      </c>
      <c r="E27" s="62" t="s">
        <v>49</v>
      </c>
      <c r="F27" s="71" t="s">
        <v>50</v>
      </c>
      <c r="G27" s="50" t="s">
        <v>23</v>
      </c>
      <c r="H27" s="65">
        <v>8.14</v>
      </c>
      <c r="I27" s="56">
        <v>4.8899999999999997</v>
      </c>
      <c r="J27" s="56">
        <v>36.590000000000003</v>
      </c>
      <c r="K27" s="67" t="s">
        <v>119</v>
      </c>
      <c r="L27" s="70">
        <f>SUM(H28:K28)</f>
        <v>1579</v>
      </c>
      <c r="M27" s="71" t="s">
        <v>120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5">
      <c r="A28" s="75"/>
      <c r="B28" s="89"/>
      <c r="C28" s="89"/>
      <c r="D28" s="59"/>
      <c r="E28" s="90"/>
      <c r="F28" s="50"/>
      <c r="G28" s="50" t="s">
        <v>98</v>
      </c>
      <c r="H28" s="81">
        <v>449</v>
      </c>
      <c r="I28" s="42">
        <f>IF(ISBLANK(I27),"",TRUNC(0.14354*(I27*100-220)^1.4))</f>
        <v>361</v>
      </c>
      <c r="J28" s="42">
        <f>IF(ISBLANK(J27),"",TRUNC(10.14*(J27-7)^1.08))</f>
        <v>393</v>
      </c>
      <c r="K28" s="67">
        <v>376</v>
      </c>
      <c r="L28" s="73">
        <f t="shared" ref="L28:L29" si="0">L27</f>
        <v>1579</v>
      </c>
      <c r="M28" s="6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6" customHeight="1" x14ac:dyDescent="0.25">
      <c r="A29" s="75"/>
      <c r="B29" s="59"/>
      <c r="C29" s="59"/>
      <c r="D29" s="76"/>
      <c r="E29" s="62"/>
      <c r="F29" s="63"/>
      <c r="G29" s="50"/>
      <c r="H29" s="78"/>
      <c r="I29" s="42"/>
      <c r="J29" s="42"/>
      <c r="K29" s="42"/>
      <c r="L29" s="73">
        <f t="shared" si="0"/>
        <v>1579</v>
      </c>
      <c r="M29" s="7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5">
      <c r="A30" s="57">
        <v>8</v>
      </c>
      <c r="B30" s="59"/>
      <c r="C30" s="59" t="s">
        <v>61</v>
      </c>
      <c r="D30" s="76" t="s">
        <v>62</v>
      </c>
      <c r="E30" s="62" t="s">
        <v>63</v>
      </c>
      <c r="F30" s="63" t="s">
        <v>50</v>
      </c>
      <c r="G30" s="50" t="s">
        <v>23</v>
      </c>
      <c r="H30" s="65">
        <v>8.19</v>
      </c>
      <c r="I30" s="56">
        <v>5.07</v>
      </c>
      <c r="J30" s="56">
        <v>45.67</v>
      </c>
      <c r="K30" s="67" t="s">
        <v>121</v>
      </c>
      <c r="L30" s="70">
        <f>SUM(H31:K31)</f>
        <v>1485</v>
      </c>
      <c r="M30" s="71" t="s">
        <v>120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5">
      <c r="A31" s="45"/>
      <c r="B31" s="59"/>
      <c r="C31" s="59"/>
      <c r="D31" s="76"/>
      <c r="E31" s="62"/>
      <c r="F31" s="63"/>
      <c r="G31" s="50" t="s">
        <v>98</v>
      </c>
      <c r="H31" s="65">
        <v>432</v>
      </c>
      <c r="I31" s="42">
        <f>IF(ISBLANK(I30),"",TRUNC(0.14354*(I30*100-220)^1.4))</f>
        <v>396</v>
      </c>
      <c r="J31" s="42">
        <f>IF(ISBLANK(J30),"",TRUNC(10.14*(J30-7)^1.08))</f>
        <v>525</v>
      </c>
      <c r="K31" s="67">
        <v>132</v>
      </c>
      <c r="L31" s="73">
        <f>SUM(H31:K31)</f>
        <v>1485</v>
      </c>
      <c r="M31" s="7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6" customHeight="1" x14ac:dyDescent="0.25">
      <c r="A32" s="45"/>
      <c r="B32" s="59"/>
      <c r="C32" s="59"/>
      <c r="D32" s="76"/>
      <c r="E32" s="62"/>
      <c r="F32" s="63"/>
      <c r="G32" s="50"/>
      <c r="H32" s="78"/>
      <c r="I32" s="42"/>
      <c r="J32" s="42"/>
      <c r="K32" s="42"/>
      <c r="L32" s="73">
        <f>SUM(H31:K31)</f>
        <v>1485</v>
      </c>
      <c r="M32" s="7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5">
      <c r="A33" s="57">
        <v>9</v>
      </c>
      <c r="B33" s="59"/>
      <c r="C33" s="59" t="s">
        <v>51</v>
      </c>
      <c r="D33" s="76" t="s">
        <v>52</v>
      </c>
      <c r="E33" s="62" t="s">
        <v>53</v>
      </c>
      <c r="F33" s="63" t="s">
        <v>43</v>
      </c>
      <c r="G33" s="50" t="s">
        <v>23</v>
      </c>
      <c r="H33" s="65">
        <v>8.43</v>
      </c>
      <c r="I33" s="56">
        <v>4.6100000000000003</v>
      </c>
      <c r="J33" s="56">
        <v>47.84</v>
      </c>
      <c r="K33" s="67" t="s">
        <v>122</v>
      </c>
      <c r="L33" s="70">
        <f>SUM(H34:K34)</f>
        <v>1350</v>
      </c>
      <c r="M33" s="71" t="s">
        <v>123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5">
      <c r="A34" s="45"/>
      <c r="B34" s="89"/>
      <c r="C34" s="89"/>
      <c r="D34" s="59"/>
      <c r="E34" s="90"/>
      <c r="F34" s="50"/>
      <c r="G34" s="50" t="s">
        <v>98</v>
      </c>
      <c r="H34" s="65">
        <v>353</v>
      </c>
      <c r="I34" s="42">
        <f>IF(ISBLANK(I33),"",TRUNC(0.14354*(I33*100-220)^1.4))</f>
        <v>310</v>
      </c>
      <c r="J34" s="42">
        <f>IF(ISBLANK(J33),"",TRUNC(10.14*(J33-7)^1.08))</f>
        <v>557</v>
      </c>
      <c r="K34" s="67">
        <v>130</v>
      </c>
      <c r="L34" s="73">
        <f>L33</f>
        <v>1350</v>
      </c>
      <c r="M34" s="6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6" customHeight="1" x14ac:dyDescent="0.25">
      <c r="A35" s="75"/>
      <c r="B35" s="89"/>
      <c r="C35" s="89"/>
      <c r="D35" s="59"/>
      <c r="E35" s="90"/>
      <c r="F35" s="50"/>
      <c r="G35" s="50"/>
      <c r="H35" s="78"/>
      <c r="I35" s="42"/>
      <c r="J35" s="42"/>
      <c r="K35" s="42"/>
      <c r="L35" s="73">
        <f>L33</f>
        <v>1350</v>
      </c>
      <c r="M35" s="6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5">
      <c r="A36" s="57">
        <v>10</v>
      </c>
      <c r="B36" s="59"/>
      <c r="C36" s="59" t="s">
        <v>70</v>
      </c>
      <c r="D36" s="76" t="s">
        <v>71</v>
      </c>
      <c r="E36" s="62" t="s">
        <v>72</v>
      </c>
      <c r="F36" s="63" t="s">
        <v>43</v>
      </c>
      <c r="G36" s="50" t="s">
        <v>23</v>
      </c>
      <c r="H36" s="65">
        <v>8.4499999999999993</v>
      </c>
      <c r="I36" s="56">
        <v>4.4800000000000004</v>
      </c>
      <c r="J36" s="56">
        <v>43.78</v>
      </c>
      <c r="K36" s="67" t="s">
        <v>124</v>
      </c>
      <c r="L36" s="70">
        <f>SUM(H37:K37)</f>
        <v>1171</v>
      </c>
      <c r="M36" s="71" t="s">
        <v>123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5">
      <c r="A37" s="75"/>
      <c r="B37" s="59"/>
      <c r="C37" s="59"/>
      <c r="D37" s="76"/>
      <c r="E37" s="62"/>
      <c r="F37" s="63"/>
      <c r="G37" s="50" t="s">
        <v>98</v>
      </c>
      <c r="H37" s="65">
        <v>347</v>
      </c>
      <c r="I37" s="42">
        <f>IF(ISBLANK(I36),"",TRUNC(0.14354*(I36*100-220)^1.4))</f>
        <v>287</v>
      </c>
      <c r="J37" s="42">
        <f>IF(ISBLANK(J36),"",TRUNC(10.14*(J36-7)^1.08))</f>
        <v>497</v>
      </c>
      <c r="K37" s="67">
        <v>40</v>
      </c>
      <c r="L37" s="92">
        <f>L36</f>
        <v>1171</v>
      </c>
      <c r="M37" s="7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5.25" customHeight="1" x14ac:dyDescent="0.25">
      <c r="A38" s="60"/>
      <c r="B38" s="60"/>
      <c r="C38" s="60"/>
      <c r="D38" s="60"/>
      <c r="E38" s="60"/>
      <c r="F38" s="60"/>
      <c r="G38" s="50"/>
      <c r="H38" s="78"/>
      <c r="I38" s="93"/>
      <c r="J38" s="93"/>
      <c r="K38" s="94"/>
      <c r="L38" s="92">
        <f>L36</f>
        <v>1171</v>
      </c>
      <c r="M38" s="6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5">
      <c r="A39" s="57">
        <v>11</v>
      </c>
      <c r="B39" s="59"/>
      <c r="C39" s="59" t="s">
        <v>40</v>
      </c>
      <c r="D39" s="76" t="s">
        <v>41</v>
      </c>
      <c r="E39" s="62" t="s">
        <v>42</v>
      </c>
      <c r="F39" s="63" t="s">
        <v>43</v>
      </c>
      <c r="G39" s="50" t="s">
        <v>23</v>
      </c>
      <c r="H39" s="65">
        <v>9.18</v>
      </c>
      <c r="I39" s="56">
        <v>4.05</v>
      </c>
      <c r="J39" s="56">
        <v>51.77</v>
      </c>
      <c r="K39" s="67" t="s">
        <v>125</v>
      </c>
      <c r="L39" s="70">
        <f>SUM(H40:K40)</f>
        <v>1099</v>
      </c>
      <c r="M39" s="71" t="s">
        <v>123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5">
      <c r="A40" s="75"/>
      <c r="B40" s="89"/>
      <c r="C40" s="89"/>
      <c r="D40" s="59"/>
      <c r="E40" s="90"/>
      <c r="F40" s="50"/>
      <c r="G40" s="50" t="s">
        <v>98</v>
      </c>
      <c r="H40" s="65">
        <v>158</v>
      </c>
      <c r="I40" s="42">
        <f>IF(ISBLANK(I39),"",TRUNC(0.14354*(I39*100-220)^1.4))</f>
        <v>214</v>
      </c>
      <c r="J40" s="42">
        <f>IF(ISBLANK(J39),"",TRUNC(10.14*(J39-7)^1.08))</f>
        <v>615</v>
      </c>
      <c r="K40" s="67">
        <v>112</v>
      </c>
      <c r="L40" s="73">
        <f>L39</f>
        <v>1099</v>
      </c>
      <c r="M40" s="6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5">
      <c r="A41" s="75"/>
      <c r="B41" s="59"/>
      <c r="C41" s="59"/>
      <c r="D41" s="76"/>
      <c r="E41" s="62"/>
      <c r="F41" s="63"/>
      <c r="G41" s="50"/>
      <c r="H41" s="65"/>
      <c r="I41" s="93"/>
      <c r="J41" s="56"/>
      <c r="K41" s="94"/>
      <c r="L41" s="73">
        <f>L39</f>
        <v>1099</v>
      </c>
      <c r="M41" s="7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5">
      <c r="A42" s="57">
        <v>12</v>
      </c>
      <c r="B42" s="95">
        <v>1</v>
      </c>
      <c r="C42" s="59" t="s">
        <v>58</v>
      </c>
      <c r="D42" s="76" t="s">
        <v>41</v>
      </c>
      <c r="E42" s="62" t="s">
        <v>59</v>
      </c>
      <c r="F42" s="63" t="s">
        <v>60</v>
      </c>
      <c r="G42" s="50" t="s">
        <v>23</v>
      </c>
      <c r="H42" s="65">
        <v>9.01</v>
      </c>
      <c r="I42" s="56">
        <v>4.45</v>
      </c>
      <c r="J42" s="56">
        <v>45.93</v>
      </c>
      <c r="K42" s="67" t="s">
        <v>126</v>
      </c>
      <c r="L42" s="70">
        <f>SUM(H43:K43)</f>
        <v>1028</v>
      </c>
      <c r="M42" s="71" t="s">
        <v>127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5">
      <c r="A43" s="45"/>
      <c r="B43" s="59"/>
      <c r="C43" s="59"/>
      <c r="D43" s="76"/>
      <c r="E43" s="62"/>
      <c r="F43" s="63"/>
      <c r="G43" s="50" t="s">
        <v>98</v>
      </c>
      <c r="H43" s="65">
        <v>195</v>
      </c>
      <c r="I43" s="42">
        <f>IF(ISBLANK(I42),"",TRUNC(0.14354*(I42*100-220)^1.4))</f>
        <v>281</v>
      </c>
      <c r="J43" s="42">
        <f>IF(ISBLANK(J42),"",TRUNC(10.14*(J42-7)^1.08))</f>
        <v>529</v>
      </c>
      <c r="K43" s="67">
        <v>23</v>
      </c>
      <c r="L43" s="73">
        <f>SUM(H43:K43)</f>
        <v>1028</v>
      </c>
      <c r="M43" s="7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8.25" customHeight="1" x14ac:dyDescent="0.25">
      <c r="A44" s="57"/>
      <c r="B44" s="59"/>
      <c r="C44" s="59"/>
      <c r="D44" s="76"/>
      <c r="E44" s="62"/>
      <c r="F44" s="63"/>
      <c r="G44" s="50"/>
      <c r="H44" s="78"/>
      <c r="I44" s="42"/>
      <c r="J44" s="42"/>
      <c r="K44" s="42"/>
      <c r="L44" s="73">
        <f>SUM(H43:K43)</f>
        <v>1028</v>
      </c>
      <c r="M44" s="7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5">
      <c r="A45" s="57">
        <v>13</v>
      </c>
      <c r="B45" s="96"/>
      <c r="C45" s="96" t="s">
        <v>76</v>
      </c>
      <c r="D45" s="61" t="s">
        <v>77</v>
      </c>
      <c r="E45" s="68" t="s">
        <v>78</v>
      </c>
      <c r="F45" s="63" t="s">
        <v>27</v>
      </c>
      <c r="G45" s="50" t="s">
        <v>23</v>
      </c>
      <c r="H45" s="65">
        <v>9.19</v>
      </c>
      <c r="I45" s="56">
        <v>4.0999999999999996</v>
      </c>
      <c r="J45" s="56">
        <v>39.26</v>
      </c>
      <c r="K45" s="67" t="s">
        <v>128</v>
      </c>
      <c r="L45" s="70">
        <f>SUM(H46:K46)</f>
        <v>992</v>
      </c>
      <c r="M45" s="71" t="s">
        <v>95</v>
      </c>
      <c r="N45" s="3"/>
      <c r="O45" s="3"/>
      <c r="P45" s="97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5">
      <c r="A46" s="45"/>
      <c r="B46" s="89"/>
      <c r="C46" s="89"/>
      <c r="D46" s="59"/>
      <c r="E46" s="90"/>
      <c r="F46" s="50"/>
      <c r="G46" s="50" t="s">
        <v>98</v>
      </c>
      <c r="H46" s="65">
        <v>156</v>
      </c>
      <c r="I46" s="42">
        <f>IF(ISBLANK(I45),"",TRUNC(0.14354*(I45*100-220)^1.4))</f>
        <v>222</v>
      </c>
      <c r="J46" s="42">
        <f>IF(ISBLANK(J45),"",TRUNC(10.14*(J45-7)^1.08))</f>
        <v>431</v>
      </c>
      <c r="K46" s="67">
        <v>183</v>
      </c>
      <c r="L46" s="73">
        <f>L45</f>
        <v>992</v>
      </c>
      <c r="M46" s="60"/>
      <c r="N46" s="3"/>
      <c r="O46" s="3"/>
      <c r="P46" s="97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6" customHeight="1" x14ac:dyDescent="0.25">
      <c r="A47" s="45"/>
      <c r="B47" s="59"/>
      <c r="C47" s="59"/>
      <c r="D47" s="76"/>
      <c r="E47" s="62"/>
      <c r="F47" s="71"/>
      <c r="G47" s="50"/>
      <c r="H47" s="78"/>
      <c r="I47" s="42"/>
      <c r="J47" s="42"/>
      <c r="K47" s="42"/>
      <c r="L47" s="73">
        <f>L45</f>
        <v>992</v>
      </c>
      <c r="M47" s="71"/>
      <c r="N47" s="3"/>
      <c r="O47" s="3"/>
      <c r="P47" s="9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5">
      <c r="A48" s="57">
        <v>14</v>
      </c>
      <c r="B48" s="95">
        <v>2</v>
      </c>
      <c r="C48" s="59" t="s">
        <v>91</v>
      </c>
      <c r="D48" s="63" t="s">
        <v>92</v>
      </c>
      <c r="E48" s="98" t="s">
        <v>93</v>
      </c>
      <c r="F48" s="63" t="s">
        <v>94</v>
      </c>
      <c r="G48" s="50" t="s">
        <v>23</v>
      </c>
      <c r="H48" s="81">
        <v>9.15</v>
      </c>
      <c r="I48" s="56">
        <v>4.32</v>
      </c>
      <c r="J48" s="56">
        <v>37.04</v>
      </c>
      <c r="K48" s="67" t="s">
        <v>129</v>
      </c>
      <c r="L48" s="70">
        <f>SUM(H49:K49)</f>
        <v>952</v>
      </c>
      <c r="M48" s="71" t="s">
        <v>130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5">
      <c r="A49" s="75"/>
      <c r="B49" s="89"/>
      <c r="C49" s="89"/>
      <c r="D49" s="59"/>
      <c r="E49" s="90"/>
      <c r="F49" s="50"/>
      <c r="G49" s="50" t="s">
        <v>98</v>
      </c>
      <c r="H49" s="65">
        <v>164</v>
      </c>
      <c r="I49" s="42">
        <f>IF(ISBLANK(I48),"",TRUNC(0.14354*(I48*100-220)^1.4))</f>
        <v>259</v>
      </c>
      <c r="J49" s="42">
        <f>IF(ISBLANK(J48),"",TRUNC(10.14*(J48-7)^1.08))</f>
        <v>399</v>
      </c>
      <c r="K49" s="67">
        <v>130</v>
      </c>
      <c r="L49" s="73">
        <f>L48</f>
        <v>952</v>
      </c>
      <c r="M49" s="6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6" customHeight="1" x14ac:dyDescent="0.25">
      <c r="A50" s="75"/>
      <c r="B50" s="89"/>
      <c r="C50" s="89"/>
      <c r="D50" s="59"/>
      <c r="E50" s="90"/>
      <c r="F50" s="50"/>
      <c r="G50" s="50"/>
      <c r="H50" s="78"/>
      <c r="I50" s="42"/>
      <c r="J50" s="42"/>
      <c r="K50" s="42"/>
      <c r="L50" s="73">
        <f>L48</f>
        <v>952</v>
      </c>
      <c r="M50" s="6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5">
      <c r="A51" s="57">
        <v>15</v>
      </c>
      <c r="B51" s="59"/>
      <c r="C51" s="59" t="s">
        <v>73</v>
      </c>
      <c r="D51" s="76" t="s">
        <v>74</v>
      </c>
      <c r="E51" s="62" t="s">
        <v>75</v>
      </c>
      <c r="F51" s="63" t="s">
        <v>57</v>
      </c>
      <c r="G51" s="50" t="s">
        <v>23</v>
      </c>
      <c r="H51" s="91">
        <v>8.8000000000000007</v>
      </c>
      <c r="I51" s="56">
        <v>4.18</v>
      </c>
      <c r="J51" s="56">
        <v>39.93</v>
      </c>
      <c r="K51" s="67" t="s">
        <v>131</v>
      </c>
      <c r="L51" s="70">
        <f>SUM(H52:K52)</f>
        <v>929</v>
      </c>
      <c r="M51" s="71" t="s">
        <v>114</v>
      </c>
      <c r="N51" s="3"/>
      <c r="O51" s="3"/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5">
      <c r="A52" s="60"/>
      <c r="B52" s="89"/>
      <c r="C52" s="89"/>
      <c r="D52" s="59"/>
      <c r="E52" s="90"/>
      <c r="F52" s="50"/>
      <c r="G52" s="50" t="s">
        <v>98</v>
      </c>
      <c r="H52" s="65">
        <v>247</v>
      </c>
      <c r="I52" s="42">
        <f>IF(ISBLANK(I51),"",TRUNC(0.14354*(I51*100-220)^1.4))</f>
        <v>235</v>
      </c>
      <c r="J52" s="42">
        <f>IF(ISBLANK(J51),"",TRUNC(10.14*(J51-7)^1.08))</f>
        <v>441</v>
      </c>
      <c r="K52" s="67">
        <v>6</v>
      </c>
      <c r="L52" s="73">
        <f>L51</f>
        <v>929</v>
      </c>
      <c r="M52" s="6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6" customHeight="1" x14ac:dyDescent="0.25">
      <c r="A53" s="75"/>
      <c r="B53" s="89"/>
      <c r="C53" s="89"/>
      <c r="D53" s="59"/>
      <c r="E53" s="90"/>
      <c r="F53" s="50"/>
      <c r="G53" s="50"/>
      <c r="H53" s="78"/>
      <c r="I53" s="42"/>
      <c r="J53" s="42"/>
      <c r="K53" s="42"/>
      <c r="L53" s="73">
        <f>L51</f>
        <v>929</v>
      </c>
      <c r="M53" s="6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5">
      <c r="A54" s="57">
        <v>16</v>
      </c>
      <c r="B54" s="59"/>
      <c r="C54" s="59" t="s">
        <v>88</v>
      </c>
      <c r="D54" s="76" t="s">
        <v>89</v>
      </c>
      <c r="E54" s="62" t="s">
        <v>90</v>
      </c>
      <c r="F54" s="63" t="s">
        <v>57</v>
      </c>
      <c r="G54" s="50" t="s">
        <v>23</v>
      </c>
      <c r="H54" s="65">
        <v>9.06</v>
      </c>
      <c r="I54" s="56">
        <v>4.3</v>
      </c>
      <c r="J54" s="56">
        <v>34.880000000000003</v>
      </c>
      <c r="K54" s="67" t="s">
        <v>132</v>
      </c>
      <c r="L54" s="70">
        <f>SUM(H55:K55)</f>
        <v>927</v>
      </c>
      <c r="M54" s="71" t="s">
        <v>114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5">
      <c r="A55" s="45"/>
      <c r="B55" s="59"/>
      <c r="C55" s="59"/>
      <c r="D55" s="76"/>
      <c r="E55" s="62"/>
      <c r="F55" s="63"/>
      <c r="G55" s="50" t="s">
        <v>98</v>
      </c>
      <c r="H55" s="65">
        <v>184</v>
      </c>
      <c r="I55" s="42">
        <f>IF(ISBLANK(I54),"",TRUNC(0.14354*(I54*100-220)^1.4))</f>
        <v>255</v>
      </c>
      <c r="J55" s="42">
        <f>IF(ISBLANK(J54),"",TRUNC(10.14*(J54-7)^1.08))</f>
        <v>368</v>
      </c>
      <c r="K55" s="67">
        <v>120</v>
      </c>
      <c r="L55" s="73">
        <f>L54</f>
        <v>927</v>
      </c>
      <c r="M55" s="7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6" customHeight="1" x14ac:dyDescent="0.25">
      <c r="A56" s="45"/>
      <c r="B56" s="59"/>
      <c r="C56" s="59"/>
      <c r="D56" s="76"/>
      <c r="E56" s="62"/>
      <c r="F56" s="63"/>
      <c r="G56" s="50"/>
      <c r="H56" s="78"/>
      <c r="I56" s="42"/>
      <c r="J56" s="42"/>
      <c r="K56" s="42"/>
      <c r="L56" s="73">
        <f>L54</f>
        <v>927</v>
      </c>
      <c r="M56" s="7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5">
      <c r="A57" s="57">
        <v>17</v>
      </c>
      <c r="B57" s="59"/>
      <c r="C57" s="59" t="s">
        <v>85</v>
      </c>
      <c r="D57" s="71" t="s">
        <v>86</v>
      </c>
      <c r="E57" s="62" t="s">
        <v>87</v>
      </c>
      <c r="F57" s="63" t="s">
        <v>82</v>
      </c>
      <c r="G57" s="50" t="s">
        <v>23</v>
      </c>
      <c r="H57" s="65">
        <v>9.02</v>
      </c>
      <c r="I57" s="56">
        <v>4.08</v>
      </c>
      <c r="J57" s="56">
        <v>35.25</v>
      </c>
      <c r="K57" s="67" t="s">
        <v>133</v>
      </c>
      <c r="L57" s="70">
        <f>SUM(H58:K58)</f>
        <v>898</v>
      </c>
      <c r="M57" s="71" t="s">
        <v>134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5">
      <c r="A58" s="75"/>
      <c r="B58" s="59"/>
      <c r="C58" s="59"/>
      <c r="D58" s="76"/>
      <c r="E58" s="62"/>
      <c r="F58" s="63"/>
      <c r="G58" s="50" t="s">
        <v>98</v>
      </c>
      <c r="H58" s="65">
        <v>193</v>
      </c>
      <c r="I58" s="42">
        <f>IF(ISBLANK(I57),"",TRUNC(0.14354*(I57*100-220)^1.4))</f>
        <v>219</v>
      </c>
      <c r="J58" s="42">
        <f>IF(ISBLANK(J57),"",TRUNC(10.14*(J57-7)^1.08))</f>
        <v>374</v>
      </c>
      <c r="K58" s="67">
        <v>112</v>
      </c>
      <c r="L58" s="73">
        <f>L57</f>
        <v>898</v>
      </c>
      <c r="M58" s="7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6" customHeight="1" x14ac:dyDescent="0.25">
      <c r="A59" s="75"/>
      <c r="B59" s="59"/>
      <c r="C59" s="59"/>
      <c r="D59" s="76"/>
      <c r="E59" s="62"/>
      <c r="F59" s="63"/>
      <c r="G59" s="50"/>
      <c r="H59" s="78"/>
      <c r="I59" s="42"/>
      <c r="J59" s="42"/>
      <c r="K59" s="42"/>
      <c r="L59" s="73">
        <f>L57</f>
        <v>898</v>
      </c>
      <c r="M59" s="7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5">
      <c r="A60" s="57">
        <v>18</v>
      </c>
      <c r="B60" s="95">
        <v>3</v>
      </c>
      <c r="C60" s="59" t="s">
        <v>64</v>
      </c>
      <c r="D60" s="76" t="s">
        <v>65</v>
      </c>
      <c r="E60" s="62" t="s">
        <v>66</v>
      </c>
      <c r="F60" s="63" t="s">
        <v>60</v>
      </c>
      <c r="G60" s="50" t="s">
        <v>23</v>
      </c>
      <c r="H60" s="65">
        <v>9.36</v>
      </c>
      <c r="I60" s="56">
        <v>4.05</v>
      </c>
      <c r="J60" s="56">
        <v>45.13</v>
      </c>
      <c r="K60" s="67" t="s">
        <v>135</v>
      </c>
      <c r="L60" s="70">
        <f>SUM(H61:K61)</f>
        <v>860</v>
      </c>
      <c r="M60" s="71" t="s">
        <v>127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5">
      <c r="A61" s="75"/>
      <c r="B61" s="60"/>
      <c r="C61" s="60"/>
      <c r="D61" s="60"/>
      <c r="E61" s="60"/>
      <c r="F61" s="60"/>
      <c r="G61" s="50" t="s">
        <v>98</v>
      </c>
      <c r="H61" s="65">
        <v>123</v>
      </c>
      <c r="I61" s="42">
        <f>IF(ISBLANK(I60),"",TRUNC(0.14354*(I60*100-220)^1.4))</f>
        <v>214</v>
      </c>
      <c r="J61" s="42">
        <f>IF(ISBLANK(J60),"",TRUNC(10.14*(J60-7)^1.08))</f>
        <v>517</v>
      </c>
      <c r="K61" s="67">
        <v>6</v>
      </c>
      <c r="L61" s="73">
        <f>L60</f>
        <v>860</v>
      </c>
      <c r="M61" s="60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6" customHeight="1" x14ac:dyDescent="0.25">
      <c r="A62" s="75"/>
      <c r="B62" s="59"/>
      <c r="C62" s="59"/>
      <c r="D62" s="76"/>
      <c r="E62" s="62"/>
      <c r="F62" s="63"/>
      <c r="G62" s="50"/>
      <c r="H62" s="78"/>
      <c r="I62" s="42"/>
      <c r="J62" s="42"/>
      <c r="K62" s="42"/>
      <c r="L62" s="73">
        <f>L60</f>
        <v>860</v>
      </c>
      <c r="M62" s="7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5">
      <c r="A63" s="57">
        <v>19</v>
      </c>
      <c r="B63" s="59"/>
      <c r="C63" s="59" t="s">
        <v>67</v>
      </c>
      <c r="D63" s="76" t="s">
        <v>68</v>
      </c>
      <c r="E63" s="62" t="s">
        <v>69</v>
      </c>
      <c r="F63" s="63" t="s">
        <v>43</v>
      </c>
      <c r="G63" s="50" t="s">
        <v>23</v>
      </c>
      <c r="H63" s="65">
        <v>9.56</v>
      </c>
      <c r="I63" s="56">
        <v>3.78</v>
      </c>
      <c r="J63" s="56">
        <v>44.55</v>
      </c>
      <c r="K63" s="67" t="s">
        <v>136</v>
      </c>
      <c r="L63" s="70">
        <f>SUM(H64:K64)</f>
        <v>777</v>
      </c>
      <c r="M63" s="71" t="s">
        <v>123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5">
      <c r="A64" s="75"/>
      <c r="B64" s="59"/>
      <c r="C64" s="59"/>
      <c r="D64" s="76"/>
      <c r="E64" s="62"/>
      <c r="F64" s="63"/>
      <c r="G64" s="50" t="s">
        <v>98</v>
      </c>
      <c r="H64" s="65">
        <v>89</v>
      </c>
      <c r="I64" s="42">
        <f>IF(ISBLANK(I63),"",TRUNC(0.14354*(I63*100-220)^1.4))</f>
        <v>171</v>
      </c>
      <c r="J64" s="42">
        <f>IF(ISBLANK(J63),"",TRUNC(10.14*(J63-7)^1.08))</f>
        <v>508</v>
      </c>
      <c r="K64" s="67">
        <v>9</v>
      </c>
      <c r="L64" s="73">
        <f>L63</f>
        <v>777</v>
      </c>
      <c r="M64" s="7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6" customHeight="1" x14ac:dyDescent="0.25">
      <c r="A65" s="75"/>
      <c r="B65" s="59"/>
      <c r="C65" s="59"/>
      <c r="D65" s="76"/>
      <c r="E65" s="62"/>
      <c r="F65" s="63"/>
      <c r="G65" s="50"/>
      <c r="H65" s="78"/>
      <c r="I65" s="93"/>
      <c r="J65" s="93"/>
      <c r="K65" s="94"/>
      <c r="L65" s="73">
        <f>L63</f>
        <v>777</v>
      </c>
      <c r="M65" s="7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5">
      <c r="A66" s="57">
        <v>20</v>
      </c>
      <c r="B66" s="59"/>
      <c r="C66" s="59" t="s">
        <v>96</v>
      </c>
      <c r="D66" s="71" t="s">
        <v>74</v>
      </c>
      <c r="E66" s="99" t="s">
        <v>97</v>
      </c>
      <c r="F66" s="63" t="s">
        <v>50</v>
      </c>
      <c r="G66" s="50" t="s">
        <v>23</v>
      </c>
      <c r="H66" s="65">
        <v>9.18</v>
      </c>
      <c r="I66" s="56">
        <v>4.07</v>
      </c>
      <c r="J66" s="56">
        <v>27.96</v>
      </c>
      <c r="K66" s="67" t="s">
        <v>137</v>
      </c>
      <c r="L66" s="70">
        <f>SUM(H67:K67)</f>
        <v>690</v>
      </c>
      <c r="M66" s="71" t="s">
        <v>120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5">
      <c r="A67" s="45"/>
      <c r="B67" s="59"/>
      <c r="C67" s="59"/>
      <c r="D67" s="71"/>
      <c r="E67" s="99"/>
      <c r="F67" s="63"/>
      <c r="G67" s="50" t="s">
        <v>98</v>
      </c>
      <c r="H67" s="65">
        <v>158</v>
      </c>
      <c r="I67" s="42">
        <f>IF(ISBLANK(I66),"",TRUNC(0.14354*(I66*100-220)^1.4))</f>
        <v>217</v>
      </c>
      <c r="J67" s="42">
        <f>IF(ISBLANK(J66),"",TRUNC(10.14*(J66-7)^1.08))</f>
        <v>271</v>
      </c>
      <c r="K67" s="67">
        <v>44</v>
      </c>
      <c r="L67" s="100">
        <f t="shared" ref="L67:L68" si="1">L66</f>
        <v>690</v>
      </c>
      <c r="M67" s="7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6" customHeight="1" x14ac:dyDescent="0.25">
      <c r="A68" s="75"/>
      <c r="B68" s="59"/>
      <c r="C68" s="59"/>
      <c r="D68" s="71"/>
      <c r="E68" s="99"/>
      <c r="F68" s="63"/>
      <c r="G68" s="50"/>
      <c r="H68" s="78"/>
      <c r="I68" s="60"/>
      <c r="J68" s="60"/>
      <c r="K68" s="101"/>
      <c r="L68" s="100">
        <f t="shared" si="1"/>
        <v>690</v>
      </c>
      <c r="M68" s="7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5">
      <c r="A69" s="57">
        <v>21</v>
      </c>
      <c r="B69" s="95">
        <v>4</v>
      </c>
      <c r="C69" s="59" t="s">
        <v>106</v>
      </c>
      <c r="D69" s="76" t="s">
        <v>107</v>
      </c>
      <c r="E69" s="62" t="s">
        <v>108</v>
      </c>
      <c r="F69" s="63" t="s">
        <v>60</v>
      </c>
      <c r="G69" s="50" t="s">
        <v>23</v>
      </c>
      <c r="H69" s="81">
        <v>9.2899999999999991</v>
      </c>
      <c r="I69" s="56">
        <v>3.88</v>
      </c>
      <c r="J69" s="56">
        <v>31.89</v>
      </c>
      <c r="K69" s="67" t="s">
        <v>138</v>
      </c>
      <c r="L69" s="70">
        <f>SUM(H70:K70)</f>
        <v>650</v>
      </c>
      <c r="M69" s="71" t="s">
        <v>127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5">
      <c r="A70" s="75"/>
      <c r="B70" s="89"/>
      <c r="C70" s="89"/>
      <c r="D70" s="59"/>
      <c r="E70" s="90"/>
      <c r="F70" s="50"/>
      <c r="G70" s="50" t="s">
        <v>98</v>
      </c>
      <c r="H70" s="65">
        <v>136</v>
      </c>
      <c r="I70" s="42">
        <f>IF(ISBLANK(I69),"",TRUNC(0.14354*(I69*100-220)^1.4))</f>
        <v>187</v>
      </c>
      <c r="J70" s="42">
        <f>IF(ISBLANK(J69),"",TRUNC(10.14*(J69-7)^1.08))</f>
        <v>326</v>
      </c>
      <c r="K70" s="67">
        <v>1</v>
      </c>
      <c r="L70" s="73">
        <f>L69</f>
        <v>650</v>
      </c>
      <c r="M70" s="7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6" customHeight="1" x14ac:dyDescent="0.25">
      <c r="A71" s="75"/>
      <c r="B71" s="59"/>
      <c r="C71" s="59"/>
      <c r="D71" s="76"/>
      <c r="E71" s="62"/>
      <c r="F71" s="63"/>
      <c r="G71" s="50"/>
      <c r="H71" s="78"/>
      <c r="I71" s="42"/>
      <c r="J71" s="42"/>
      <c r="K71" s="42"/>
      <c r="L71" s="73">
        <f>L69</f>
        <v>650</v>
      </c>
      <c r="M71" s="7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7.25" customHeight="1" x14ac:dyDescent="0.25">
      <c r="A72" s="57">
        <v>22</v>
      </c>
      <c r="B72" s="59"/>
      <c r="C72" s="59" t="s">
        <v>79</v>
      </c>
      <c r="D72" s="71" t="s">
        <v>80</v>
      </c>
      <c r="E72" s="62" t="s">
        <v>81</v>
      </c>
      <c r="F72" s="63" t="s">
        <v>82</v>
      </c>
      <c r="G72" s="50" t="s">
        <v>23</v>
      </c>
      <c r="H72" s="102">
        <v>8.91</v>
      </c>
      <c r="I72" s="56">
        <v>3.65</v>
      </c>
      <c r="J72" s="56">
        <v>23.84</v>
      </c>
      <c r="K72" s="67" t="s">
        <v>139</v>
      </c>
      <c r="L72" s="70">
        <f>SUM(H73:K73)</f>
        <v>585</v>
      </c>
      <c r="M72" s="71" t="s">
        <v>134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5">
      <c r="A73" s="60"/>
      <c r="B73" s="60"/>
      <c r="C73" s="60"/>
      <c r="D73" s="60"/>
      <c r="E73" s="60"/>
      <c r="F73" s="60"/>
      <c r="G73" s="50" t="s">
        <v>98</v>
      </c>
      <c r="H73" s="65">
        <v>219</v>
      </c>
      <c r="I73" s="42">
        <f>IF(ISBLANK(I72),"",TRUNC(0.14354*(I72*100-220)^1.4))</f>
        <v>152</v>
      </c>
      <c r="J73" s="42">
        <f>IF(ISBLANK(J72),"",TRUNC(10.14*(J72-7)^1.08))</f>
        <v>214</v>
      </c>
      <c r="K73" s="67">
        <v>0</v>
      </c>
      <c r="L73" s="73">
        <f>SUM(H73:K73)</f>
        <v>585</v>
      </c>
      <c r="M73" s="60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6" customHeight="1" x14ac:dyDescent="0.25">
      <c r="A74" s="57"/>
      <c r="B74" s="59"/>
      <c r="C74" s="59"/>
      <c r="D74" s="71"/>
      <c r="E74" s="99"/>
      <c r="F74" s="63"/>
      <c r="G74" s="50"/>
      <c r="H74" s="65"/>
      <c r="I74" s="93"/>
      <c r="J74" s="56"/>
      <c r="K74" s="94"/>
      <c r="L74" s="73">
        <f>L72</f>
        <v>585</v>
      </c>
      <c r="M74" s="7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7.25" customHeight="1" x14ac:dyDescent="0.25">
      <c r="A75" s="57">
        <v>23</v>
      </c>
      <c r="B75" s="95">
        <v>5</v>
      </c>
      <c r="C75" s="59" t="s">
        <v>100</v>
      </c>
      <c r="D75" s="63" t="s">
        <v>101</v>
      </c>
      <c r="E75" s="98" t="s">
        <v>102</v>
      </c>
      <c r="F75" s="63" t="s">
        <v>94</v>
      </c>
      <c r="G75" s="50" t="s">
        <v>23</v>
      </c>
      <c r="H75" s="91">
        <v>10.1</v>
      </c>
      <c r="I75" s="56">
        <v>3.58</v>
      </c>
      <c r="J75" s="56">
        <v>33.74</v>
      </c>
      <c r="K75" s="67" t="s">
        <v>140</v>
      </c>
      <c r="L75" s="70">
        <f>SUM(H76:K76)</f>
        <v>518</v>
      </c>
      <c r="M75" s="71" t="s">
        <v>130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5">
      <c r="A76" s="75"/>
      <c r="B76" s="59"/>
      <c r="C76" s="59"/>
      <c r="D76" s="63"/>
      <c r="E76" s="98"/>
      <c r="F76" s="63"/>
      <c r="G76" s="50" t="s">
        <v>98</v>
      </c>
      <c r="H76" s="65">
        <v>24</v>
      </c>
      <c r="I76" s="42">
        <f>IF(ISBLANK(I75),"",TRUNC(0.14354*(I75*100-220)^1.4))</f>
        <v>142</v>
      </c>
      <c r="J76" s="42">
        <f>IF(ISBLANK(J75),"",TRUNC(10.14*(J75-7)^1.08))</f>
        <v>352</v>
      </c>
      <c r="K76" s="67">
        <v>0</v>
      </c>
      <c r="L76" s="73">
        <f>L75</f>
        <v>518</v>
      </c>
      <c r="M76" s="7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3.75" customHeight="1" x14ac:dyDescent="0.25">
      <c r="A77" s="57"/>
      <c r="B77" s="59"/>
      <c r="C77" s="59"/>
      <c r="D77" s="63"/>
      <c r="E77" s="98"/>
      <c r="F77" s="63"/>
      <c r="G77" s="50"/>
      <c r="H77" s="78"/>
      <c r="I77" s="60"/>
      <c r="J77" s="60"/>
      <c r="K77" s="101"/>
      <c r="L77" s="73">
        <f>L75</f>
        <v>518</v>
      </c>
      <c r="M77" s="7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customHeight="1" x14ac:dyDescent="0.25">
      <c r="A78" s="57">
        <v>24</v>
      </c>
      <c r="B78" s="59"/>
      <c r="C78" s="59" t="s">
        <v>109</v>
      </c>
      <c r="D78" s="76" t="s">
        <v>41</v>
      </c>
      <c r="E78" s="62" t="s">
        <v>72</v>
      </c>
      <c r="F78" s="63" t="s">
        <v>57</v>
      </c>
      <c r="G78" s="50" t="s">
        <v>23</v>
      </c>
      <c r="H78" s="65">
        <v>9.59</v>
      </c>
      <c r="I78" s="56">
        <v>3.47</v>
      </c>
      <c r="J78" s="56">
        <v>24.12</v>
      </c>
      <c r="K78" s="67" t="s">
        <v>141</v>
      </c>
      <c r="L78" s="70">
        <f>SUM(H79:K79)</f>
        <v>460</v>
      </c>
      <c r="M78" s="71" t="s">
        <v>114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5">
      <c r="A79" s="75"/>
      <c r="B79" s="59"/>
      <c r="C79" s="59"/>
      <c r="D79" s="76"/>
      <c r="E79" s="62"/>
      <c r="F79" s="63"/>
      <c r="G79" s="50" t="s">
        <v>98</v>
      </c>
      <c r="H79" s="65">
        <v>84</v>
      </c>
      <c r="I79" s="42">
        <f>IF(ISBLANK(I78),"",TRUNC(0.14354*(I78*100-220)^1.4))</f>
        <v>126</v>
      </c>
      <c r="J79" s="42">
        <f>IF(ISBLANK(J78),"",TRUNC(10.14*(J78-7)^1.08))</f>
        <v>217</v>
      </c>
      <c r="K79" s="67">
        <v>33</v>
      </c>
      <c r="L79" s="73">
        <f>L78</f>
        <v>460</v>
      </c>
      <c r="M79" s="7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6" customHeight="1" x14ac:dyDescent="0.25">
      <c r="A80" s="75"/>
      <c r="B80" s="59"/>
      <c r="C80" s="59"/>
      <c r="D80" s="76"/>
      <c r="E80" s="62"/>
      <c r="F80" s="63"/>
      <c r="G80" s="50"/>
      <c r="H80" s="78"/>
      <c r="I80" s="42"/>
      <c r="J80" s="42"/>
      <c r="K80" s="42"/>
      <c r="L80" s="73">
        <f>L78</f>
        <v>460</v>
      </c>
      <c r="M80" s="7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" customHeight="1" x14ac:dyDescent="0.25">
      <c r="A81" s="57">
        <v>25</v>
      </c>
      <c r="B81" s="95">
        <v>6</v>
      </c>
      <c r="C81" s="96" t="s">
        <v>110</v>
      </c>
      <c r="D81" s="103" t="s">
        <v>111</v>
      </c>
      <c r="E81" s="68" t="s">
        <v>112</v>
      </c>
      <c r="F81" s="51" t="s">
        <v>94</v>
      </c>
      <c r="G81" s="50" t="s">
        <v>23</v>
      </c>
      <c r="H81" s="65">
        <v>11.52</v>
      </c>
      <c r="I81" s="56">
        <v>2.86</v>
      </c>
      <c r="J81" s="56">
        <v>14.94</v>
      </c>
      <c r="K81" s="67" t="s">
        <v>142</v>
      </c>
      <c r="L81" s="70">
        <f>SUM(H82:K82)</f>
        <v>145</v>
      </c>
      <c r="M81" s="71" t="s">
        <v>130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5">
      <c r="A82" s="75"/>
      <c r="B82" s="59"/>
      <c r="C82" s="59"/>
      <c r="D82" s="71"/>
      <c r="E82" s="99"/>
      <c r="F82" s="63"/>
      <c r="G82" s="50" t="s">
        <v>98</v>
      </c>
      <c r="H82" s="65">
        <v>0</v>
      </c>
      <c r="I82" s="42">
        <f>IF(ISBLANK(I81),"",TRUNC(0.14354*(I81*100-220)^1.4))</f>
        <v>50</v>
      </c>
      <c r="J82" s="42">
        <f>IF(ISBLANK(J81),"",TRUNC(10.14*(J81-7)^1.08))</f>
        <v>95</v>
      </c>
      <c r="K82" s="67">
        <v>0</v>
      </c>
      <c r="L82" s="92">
        <f>L81</f>
        <v>145</v>
      </c>
      <c r="M82" s="7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3.75" customHeight="1" x14ac:dyDescent="0.25">
      <c r="A83" s="75"/>
      <c r="B83" s="59"/>
      <c r="C83" s="59"/>
      <c r="D83" s="71"/>
      <c r="E83" s="99"/>
      <c r="F83" s="63"/>
      <c r="G83" s="50"/>
      <c r="H83" s="78"/>
      <c r="I83" s="60"/>
      <c r="J83" s="60"/>
      <c r="K83" s="101"/>
      <c r="L83" s="104">
        <f>L81</f>
        <v>145</v>
      </c>
      <c r="M83" s="7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5">
      <c r="A84" s="57"/>
      <c r="B84" s="59"/>
      <c r="C84" s="59" t="s">
        <v>44</v>
      </c>
      <c r="D84" s="76" t="s">
        <v>45</v>
      </c>
      <c r="E84" s="62" t="s">
        <v>46</v>
      </c>
      <c r="F84" s="63" t="s">
        <v>43</v>
      </c>
      <c r="G84" s="50" t="s">
        <v>23</v>
      </c>
      <c r="H84" s="65">
        <v>8.59</v>
      </c>
      <c r="I84" s="56" t="s">
        <v>143</v>
      </c>
      <c r="J84" s="56">
        <v>50.66</v>
      </c>
      <c r="K84" s="67" t="s">
        <v>143</v>
      </c>
      <c r="L84" s="70">
        <f>SUM(H85:K85)</f>
        <v>903</v>
      </c>
      <c r="M84" s="71" t="s">
        <v>123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8.75" customHeight="1" x14ac:dyDescent="0.25">
      <c r="A85" s="45"/>
      <c r="B85" s="59"/>
      <c r="C85" s="59"/>
      <c r="D85" s="76"/>
      <c r="E85" s="62"/>
      <c r="F85" s="63"/>
      <c r="G85" s="50" t="s">
        <v>98</v>
      </c>
      <c r="H85" s="65">
        <v>305</v>
      </c>
      <c r="I85" s="67">
        <v>0</v>
      </c>
      <c r="J85" s="42">
        <f>IF(ISBLANK(J84),"",TRUNC(10.14*(J84-7)^1.08))</f>
        <v>598</v>
      </c>
      <c r="K85" s="67">
        <v>0</v>
      </c>
      <c r="L85" s="73">
        <f>SUM(H85:K85)</f>
        <v>903</v>
      </c>
      <c r="M85" s="7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5.25" customHeight="1" x14ac:dyDescent="0.25">
      <c r="A86" s="75"/>
      <c r="B86" s="59"/>
      <c r="C86" s="59"/>
      <c r="D86" s="76"/>
      <c r="E86" s="62"/>
      <c r="F86" s="63"/>
      <c r="G86" s="50"/>
      <c r="H86" s="78"/>
      <c r="I86" s="42"/>
      <c r="J86" s="42"/>
      <c r="K86" s="42"/>
      <c r="L86" s="73">
        <f>SUM(H85:K85)</f>
        <v>903</v>
      </c>
      <c r="M86" s="7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customHeight="1" x14ac:dyDescent="0.25">
      <c r="A87" s="57"/>
      <c r="B87" s="59"/>
      <c r="C87" s="59" t="s">
        <v>103</v>
      </c>
      <c r="D87" s="63" t="s">
        <v>104</v>
      </c>
      <c r="E87" s="98" t="s">
        <v>105</v>
      </c>
      <c r="F87" s="63" t="s">
        <v>94</v>
      </c>
      <c r="G87" s="50" t="s">
        <v>23</v>
      </c>
      <c r="H87" s="65">
        <v>11.92</v>
      </c>
      <c r="I87" s="56">
        <v>2.92</v>
      </c>
      <c r="J87" s="56">
        <v>32.479999999999997</v>
      </c>
      <c r="K87" s="67" t="s">
        <v>143</v>
      </c>
      <c r="L87" s="70">
        <f>SUM(H88:K88)</f>
        <v>391</v>
      </c>
      <c r="M87" s="71" t="s">
        <v>130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5">
      <c r="A88" s="75"/>
      <c r="B88" s="59"/>
      <c r="C88" s="59"/>
      <c r="D88" s="76"/>
      <c r="E88" s="62"/>
      <c r="F88" s="63"/>
      <c r="G88" s="50" t="s">
        <v>98</v>
      </c>
      <c r="H88" s="65">
        <v>0</v>
      </c>
      <c r="I88" s="42">
        <f>IF(ISBLANK(I87),"",TRUNC(0.14354*(I87*100-220)^1.4))</f>
        <v>57</v>
      </c>
      <c r="J88" s="42">
        <f>IF(ISBLANK(J87),"",TRUNC(10.14*(J87-7)^1.08))</f>
        <v>334</v>
      </c>
      <c r="K88" s="67">
        <v>0</v>
      </c>
      <c r="L88" s="73">
        <f>L87</f>
        <v>391</v>
      </c>
      <c r="M88" s="7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5">
      <c r="A89" s="75"/>
      <c r="B89" s="59"/>
      <c r="C89" s="59"/>
      <c r="D89" s="76"/>
      <c r="E89" s="62"/>
      <c r="F89" s="63"/>
      <c r="G89" s="50"/>
      <c r="H89" s="78"/>
      <c r="I89" s="42"/>
      <c r="J89" s="42"/>
      <c r="K89" s="42"/>
      <c r="L89" s="73">
        <f>L87</f>
        <v>391</v>
      </c>
      <c r="M89" s="7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5">
      <c r="A90" s="105"/>
      <c r="B90" s="106"/>
      <c r="C90" s="106"/>
      <c r="D90" s="107"/>
      <c r="E90" s="108"/>
      <c r="F90" s="109"/>
      <c r="G90" s="109"/>
      <c r="H90" s="109"/>
      <c r="I90" s="3"/>
      <c r="J90" s="3"/>
      <c r="K90" s="110"/>
      <c r="L90" s="11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5">
      <c r="A91" s="105"/>
      <c r="B91" s="106"/>
      <c r="C91" s="106"/>
      <c r="D91" s="107"/>
      <c r="E91" s="108"/>
      <c r="F91" s="109"/>
      <c r="G91" s="109"/>
      <c r="H91" s="109"/>
      <c r="I91" s="3"/>
      <c r="J91" s="3"/>
      <c r="K91" s="110"/>
      <c r="L91" s="11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5">
      <c r="A92" s="105"/>
      <c r="B92" s="106"/>
      <c r="C92" s="106"/>
      <c r="D92" s="107"/>
      <c r="E92" s="108"/>
      <c r="F92" s="109"/>
      <c r="G92" s="109"/>
      <c r="H92" s="109"/>
      <c r="I92" s="3"/>
      <c r="J92" s="3"/>
      <c r="K92" s="110"/>
      <c r="L92" s="11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5">
      <c r="A93" s="105"/>
      <c r="B93" s="106"/>
      <c r="C93" s="106"/>
      <c r="D93" s="107"/>
      <c r="E93" s="108"/>
      <c r="F93" s="109"/>
      <c r="G93" s="109"/>
      <c r="H93" s="109"/>
      <c r="I93" s="3"/>
      <c r="J93" s="3"/>
      <c r="K93" s="110"/>
      <c r="L93" s="11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5">
      <c r="A94" s="105"/>
      <c r="B94" s="106"/>
      <c r="C94" s="106"/>
      <c r="D94" s="107"/>
      <c r="E94" s="108"/>
      <c r="F94" s="109"/>
      <c r="G94" s="109"/>
      <c r="H94" s="109"/>
      <c r="I94" s="3"/>
      <c r="J94" s="3"/>
      <c r="K94" s="110"/>
      <c r="L94" s="11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5">
      <c r="A95" s="105"/>
      <c r="B95" s="106"/>
      <c r="C95" s="106"/>
      <c r="D95" s="107"/>
      <c r="E95" s="108"/>
      <c r="F95" s="109"/>
      <c r="G95" s="109"/>
      <c r="H95" s="109"/>
      <c r="I95" s="3"/>
      <c r="J95" s="3"/>
      <c r="K95" s="110"/>
      <c r="L95" s="11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5">
      <c r="A96" s="105"/>
      <c r="B96" s="106"/>
      <c r="C96" s="106"/>
      <c r="D96" s="107"/>
      <c r="E96" s="108"/>
      <c r="F96" s="109"/>
      <c r="G96" s="109"/>
      <c r="H96" s="109"/>
      <c r="I96" s="3"/>
      <c r="J96" s="3"/>
      <c r="K96" s="110"/>
      <c r="L96" s="11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5">
      <c r="A97" s="105"/>
      <c r="B97" s="106"/>
      <c r="C97" s="106"/>
      <c r="D97" s="107"/>
      <c r="E97" s="108"/>
      <c r="F97" s="109"/>
      <c r="G97" s="109"/>
      <c r="H97" s="109"/>
      <c r="I97" s="3"/>
      <c r="J97" s="3"/>
      <c r="K97" s="110"/>
      <c r="L97" s="11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5">
      <c r="A98" s="105"/>
      <c r="B98" s="106"/>
      <c r="C98" s="106"/>
      <c r="D98" s="107"/>
      <c r="E98" s="108"/>
      <c r="F98" s="109"/>
      <c r="G98" s="109"/>
      <c r="H98" s="109"/>
      <c r="I98" s="3"/>
      <c r="J98" s="3"/>
      <c r="K98" s="110"/>
      <c r="L98" s="11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5">
      <c r="A99" s="105"/>
      <c r="B99" s="106"/>
      <c r="C99" s="106"/>
      <c r="D99" s="107"/>
      <c r="E99" s="108"/>
      <c r="F99" s="109"/>
      <c r="G99" s="109"/>
      <c r="H99" s="109"/>
      <c r="I99" s="3"/>
      <c r="J99" s="3"/>
      <c r="K99" s="110"/>
      <c r="L99" s="11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5">
      <c r="A100" s="105"/>
      <c r="B100" s="106"/>
      <c r="C100" s="106"/>
      <c r="D100" s="107"/>
      <c r="E100" s="108"/>
      <c r="F100" s="109"/>
      <c r="G100" s="109"/>
      <c r="H100" s="109"/>
      <c r="I100" s="3"/>
      <c r="J100" s="3"/>
      <c r="K100" s="110"/>
      <c r="L100" s="11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5">
      <c r="A101" s="105"/>
      <c r="B101" s="106"/>
      <c r="C101" s="106"/>
      <c r="D101" s="107"/>
      <c r="E101" s="108"/>
      <c r="F101" s="109"/>
      <c r="G101" s="109"/>
      <c r="H101" s="109"/>
      <c r="I101" s="3"/>
      <c r="J101" s="3"/>
      <c r="K101" s="110"/>
      <c r="L101" s="11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5">
      <c r="A102" s="105"/>
      <c r="B102" s="106"/>
      <c r="C102" s="106"/>
      <c r="D102" s="107"/>
      <c r="E102" s="108"/>
      <c r="F102" s="109"/>
      <c r="G102" s="109"/>
      <c r="H102" s="109"/>
      <c r="I102" s="3"/>
      <c r="J102" s="3"/>
      <c r="K102" s="110"/>
      <c r="L102" s="11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5">
      <c r="A103" s="105"/>
      <c r="B103" s="106"/>
      <c r="C103" s="106"/>
      <c r="D103" s="107"/>
      <c r="E103" s="108"/>
      <c r="F103" s="109"/>
      <c r="G103" s="109"/>
      <c r="H103" s="109"/>
      <c r="I103" s="3"/>
      <c r="J103" s="3"/>
      <c r="K103" s="110"/>
      <c r="L103" s="11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5">
      <c r="A104" s="105"/>
      <c r="B104" s="106"/>
      <c r="C104" s="106"/>
      <c r="D104" s="107"/>
      <c r="E104" s="108"/>
      <c r="F104" s="109"/>
      <c r="G104" s="109"/>
      <c r="H104" s="109"/>
      <c r="I104" s="3"/>
      <c r="J104" s="3"/>
      <c r="K104" s="110"/>
      <c r="L104" s="11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5">
      <c r="A105" s="105"/>
      <c r="B105" s="106"/>
      <c r="C105" s="106"/>
      <c r="D105" s="107"/>
      <c r="E105" s="108"/>
      <c r="F105" s="109"/>
      <c r="G105" s="109"/>
      <c r="H105" s="109"/>
      <c r="I105" s="3"/>
      <c r="J105" s="3"/>
      <c r="K105" s="110"/>
      <c r="L105" s="11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5">
      <c r="A106" s="105"/>
      <c r="B106" s="106"/>
      <c r="C106" s="106"/>
      <c r="D106" s="107"/>
      <c r="E106" s="108"/>
      <c r="F106" s="109"/>
      <c r="G106" s="109"/>
      <c r="H106" s="109"/>
      <c r="I106" s="3"/>
      <c r="J106" s="3"/>
      <c r="K106" s="110"/>
      <c r="L106" s="11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5">
      <c r="A107" s="105"/>
      <c r="B107" s="106"/>
      <c r="C107" s="106"/>
      <c r="D107" s="107"/>
      <c r="E107" s="108"/>
      <c r="F107" s="109"/>
      <c r="G107" s="109"/>
      <c r="H107" s="109"/>
      <c r="I107" s="3"/>
      <c r="J107" s="3"/>
      <c r="K107" s="110"/>
      <c r="L107" s="11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5">
      <c r="A108" s="105"/>
      <c r="B108" s="106"/>
      <c r="C108" s="106"/>
      <c r="D108" s="107"/>
      <c r="E108" s="108"/>
      <c r="F108" s="109"/>
      <c r="G108" s="109"/>
      <c r="H108" s="109"/>
      <c r="I108" s="3"/>
      <c r="J108" s="3"/>
      <c r="K108" s="110"/>
      <c r="L108" s="11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5">
      <c r="A109" s="105"/>
      <c r="B109" s="106"/>
      <c r="C109" s="106"/>
      <c r="D109" s="107"/>
      <c r="E109" s="108"/>
      <c r="F109" s="109"/>
      <c r="G109" s="109"/>
      <c r="H109" s="109"/>
      <c r="I109" s="3"/>
      <c r="J109" s="3"/>
      <c r="K109" s="110"/>
      <c r="L109" s="11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5">
      <c r="A110" s="105"/>
      <c r="B110" s="106"/>
      <c r="C110" s="106"/>
      <c r="D110" s="107"/>
      <c r="E110" s="108"/>
      <c r="F110" s="109"/>
      <c r="G110" s="109"/>
      <c r="H110" s="109"/>
      <c r="I110" s="3"/>
      <c r="J110" s="3"/>
      <c r="K110" s="110"/>
      <c r="L110" s="11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5">
      <c r="A111" s="105"/>
      <c r="B111" s="106"/>
      <c r="C111" s="106"/>
      <c r="D111" s="107"/>
      <c r="E111" s="108"/>
      <c r="F111" s="109"/>
      <c r="G111" s="109"/>
      <c r="H111" s="109"/>
      <c r="I111" s="3"/>
      <c r="J111" s="3"/>
      <c r="K111" s="110"/>
      <c r="L111" s="11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5">
      <c r="A112" s="105"/>
      <c r="B112" s="106"/>
      <c r="C112" s="106"/>
      <c r="D112" s="107"/>
      <c r="E112" s="108"/>
      <c r="F112" s="109"/>
      <c r="G112" s="109"/>
      <c r="H112" s="109"/>
      <c r="I112" s="3"/>
      <c r="J112" s="3"/>
      <c r="K112" s="110"/>
      <c r="L112" s="11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5">
      <c r="A113" s="105"/>
      <c r="B113" s="106"/>
      <c r="C113" s="106"/>
      <c r="D113" s="107"/>
      <c r="E113" s="108"/>
      <c r="F113" s="109"/>
      <c r="G113" s="109"/>
      <c r="H113" s="109"/>
      <c r="I113" s="3"/>
      <c r="J113" s="3"/>
      <c r="K113" s="110"/>
      <c r="L113" s="11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5">
      <c r="A114" s="105"/>
      <c r="B114" s="106"/>
      <c r="C114" s="106"/>
      <c r="D114" s="107"/>
      <c r="E114" s="108"/>
      <c r="F114" s="109"/>
      <c r="G114" s="109"/>
      <c r="H114" s="109"/>
      <c r="I114" s="3"/>
      <c r="J114" s="3"/>
      <c r="K114" s="110"/>
      <c r="L114" s="11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5">
      <c r="A115" s="105"/>
      <c r="B115" s="106"/>
      <c r="C115" s="106"/>
      <c r="D115" s="107"/>
      <c r="E115" s="108"/>
      <c r="F115" s="109"/>
      <c r="G115" s="109"/>
      <c r="H115" s="109"/>
      <c r="I115" s="3"/>
      <c r="J115" s="3"/>
      <c r="K115" s="110"/>
      <c r="L115" s="11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5">
      <c r="A116" s="105"/>
      <c r="B116" s="106"/>
      <c r="C116" s="106"/>
      <c r="D116" s="107"/>
      <c r="E116" s="108"/>
      <c r="F116" s="109"/>
      <c r="G116" s="109"/>
      <c r="H116" s="109"/>
      <c r="I116" s="3"/>
      <c r="J116" s="3"/>
      <c r="K116" s="110"/>
      <c r="L116" s="11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5">
      <c r="A117" s="105"/>
      <c r="B117" s="106"/>
      <c r="C117" s="106"/>
      <c r="D117" s="107"/>
      <c r="E117" s="108"/>
      <c r="F117" s="109"/>
      <c r="G117" s="109"/>
      <c r="H117" s="109"/>
      <c r="I117" s="3"/>
      <c r="J117" s="3"/>
      <c r="K117" s="110"/>
      <c r="L117" s="11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5">
      <c r="A118" s="105"/>
      <c r="B118" s="106"/>
      <c r="C118" s="106"/>
      <c r="D118" s="107"/>
      <c r="E118" s="108"/>
      <c r="F118" s="109"/>
      <c r="G118" s="109"/>
      <c r="H118" s="109"/>
      <c r="I118" s="3"/>
      <c r="J118" s="3"/>
      <c r="K118" s="110"/>
      <c r="L118" s="11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5">
      <c r="A119" s="105"/>
      <c r="B119" s="106"/>
      <c r="C119" s="106"/>
      <c r="D119" s="107"/>
      <c r="E119" s="108"/>
      <c r="F119" s="109"/>
      <c r="G119" s="109"/>
      <c r="H119" s="109"/>
      <c r="I119" s="3"/>
      <c r="J119" s="3"/>
      <c r="K119" s="110"/>
      <c r="L119" s="11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5">
      <c r="A120" s="105"/>
      <c r="B120" s="106"/>
      <c r="C120" s="106"/>
      <c r="D120" s="107"/>
      <c r="E120" s="108"/>
      <c r="F120" s="109"/>
      <c r="G120" s="109"/>
      <c r="H120" s="109"/>
      <c r="I120" s="3"/>
      <c r="J120" s="3"/>
      <c r="K120" s="110"/>
      <c r="L120" s="11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5">
      <c r="A121" s="105"/>
      <c r="B121" s="106"/>
      <c r="C121" s="106"/>
      <c r="D121" s="107"/>
      <c r="E121" s="108"/>
      <c r="F121" s="109"/>
      <c r="G121" s="109"/>
      <c r="H121" s="109"/>
      <c r="I121" s="3"/>
      <c r="J121" s="3"/>
      <c r="K121" s="110"/>
      <c r="L121" s="11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5">
      <c r="A122" s="105"/>
      <c r="B122" s="106"/>
      <c r="C122" s="106"/>
      <c r="D122" s="107"/>
      <c r="E122" s="108"/>
      <c r="F122" s="109"/>
      <c r="G122" s="109"/>
      <c r="H122" s="109"/>
      <c r="I122" s="3"/>
      <c r="J122" s="3"/>
      <c r="K122" s="110"/>
      <c r="L122" s="11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5">
      <c r="A123" s="105"/>
      <c r="B123" s="106"/>
      <c r="C123" s="106"/>
      <c r="D123" s="107"/>
      <c r="E123" s="108"/>
      <c r="F123" s="109"/>
      <c r="G123" s="109"/>
      <c r="H123" s="109"/>
      <c r="I123" s="3"/>
      <c r="J123" s="3"/>
      <c r="K123" s="110"/>
      <c r="L123" s="11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5">
      <c r="A124" s="105"/>
      <c r="B124" s="106"/>
      <c r="C124" s="106"/>
      <c r="D124" s="107"/>
      <c r="E124" s="108"/>
      <c r="F124" s="109"/>
      <c r="G124" s="109"/>
      <c r="H124" s="109"/>
      <c r="I124" s="3"/>
      <c r="J124" s="3"/>
      <c r="K124" s="110"/>
      <c r="L124" s="11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5">
      <c r="A125" s="105"/>
      <c r="B125" s="106"/>
      <c r="C125" s="106"/>
      <c r="D125" s="107"/>
      <c r="E125" s="108"/>
      <c r="F125" s="109"/>
      <c r="G125" s="109"/>
      <c r="H125" s="109"/>
      <c r="I125" s="3"/>
      <c r="J125" s="3"/>
      <c r="K125" s="110"/>
      <c r="L125" s="11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5">
      <c r="A126" s="105"/>
      <c r="B126" s="106"/>
      <c r="C126" s="106"/>
      <c r="D126" s="107"/>
      <c r="E126" s="108"/>
      <c r="F126" s="109"/>
      <c r="G126" s="109"/>
      <c r="H126" s="109"/>
      <c r="I126" s="3"/>
      <c r="J126" s="3"/>
      <c r="K126" s="110"/>
      <c r="L126" s="11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5">
      <c r="A127" s="105"/>
      <c r="B127" s="106"/>
      <c r="C127" s="106"/>
      <c r="D127" s="107"/>
      <c r="E127" s="108"/>
      <c r="F127" s="109"/>
      <c r="G127" s="109"/>
      <c r="H127" s="109"/>
      <c r="I127" s="3"/>
      <c r="J127" s="3"/>
      <c r="K127" s="110"/>
      <c r="L127" s="1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5">
      <c r="A128" s="105"/>
      <c r="B128" s="106"/>
      <c r="C128" s="106"/>
      <c r="D128" s="107"/>
      <c r="E128" s="108"/>
      <c r="F128" s="109"/>
      <c r="G128" s="109"/>
      <c r="H128" s="109"/>
      <c r="I128" s="3"/>
      <c r="J128" s="3"/>
      <c r="K128" s="110"/>
      <c r="L128" s="1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5">
      <c r="A129" s="105"/>
      <c r="B129" s="106"/>
      <c r="C129" s="106"/>
      <c r="D129" s="107"/>
      <c r="E129" s="108"/>
      <c r="F129" s="109"/>
      <c r="G129" s="109"/>
      <c r="H129" s="109"/>
      <c r="I129" s="3"/>
      <c r="J129" s="3"/>
      <c r="K129" s="110"/>
      <c r="L129" s="1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5">
      <c r="A130" s="105"/>
      <c r="B130" s="106"/>
      <c r="C130" s="106"/>
      <c r="D130" s="107"/>
      <c r="E130" s="108"/>
      <c r="F130" s="109"/>
      <c r="G130" s="109"/>
      <c r="H130" s="109"/>
      <c r="I130" s="3"/>
      <c r="J130" s="3"/>
      <c r="K130" s="110"/>
      <c r="L130" s="1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5">
      <c r="A131" s="105"/>
      <c r="B131" s="106"/>
      <c r="C131" s="106"/>
      <c r="D131" s="107"/>
      <c r="E131" s="108"/>
      <c r="F131" s="109"/>
      <c r="G131" s="109"/>
      <c r="H131" s="109"/>
      <c r="I131" s="3"/>
      <c r="J131" s="3"/>
      <c r="K131" s="110"/>
      <c r="L131" s="1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5">
      <c r="A132" s="105"/>
      <c r="B132" s="106"/>
      <c r="C132" s="106"/>
      <c r="D132" s="107"/>
      <c r="E132" s="108"/>
      <c r="F132" s="109"/>
      <c r="G132" s="109"/>
      <c r="H132" s="109"/>
      <c r="I132" s="3"/>
      <c r="J132" s="3"/>
      <c r="K132" s="110"/>
      <c r="L132" s="1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5">
      <c r="A133" s="105"/>
      <c r="B133" s="106"/>
      <c r="C133" s="106"/>
      <c r="D133" s="107"/>
      <c r="E133" s="108"/>
      <c r="F133" s="109"/>
      <c r="G133" s="109"/>
      <c r="H133" s="109"/>
      <c r="I133" s="3"/>
      <c r="J133" s="3"/>
      <c r="K133" s="110"/>
      <c r="L133" s="1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5">
      <c r="A134" s="105"/>
      <c r="B134" s="106"/>
      <c r="C134" s="106"/>
      <c r="D134" s="107"/>
      <c r="E134" s="108"/>
      <c r="F134" s="109"/>
      <c r="G134" s="109"/>
      <c r="H134" s="109"/>
      <c r="I134" s="3"/>
      <c r="J134" s="3"/>
      <c r="K134" s="110"/>
      <c r="L134" s="1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5">
      <c r="A135" s="105"/>
      <c r="B135" s="106"/>
      <c r="C135" s="106"/>
      <c r="D135" s="107"/>
      <c r="E135" s="108"/>
      <c r="F135" s="109"/>
      <c r="G135" s="109"/>
      <c r="H135" s="109"/>
      <c r="I135" s="3"/>
      <c r="J135" s="3"/>
      <c r="K135" s="110"/>
      <c r="L135" s="1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5">
      <c r="A136" s="105"/>
      <c r="B136" s="106"/>
      <c r="C136" s="106"/>
      <c r="D136" s="107"/>
      <c r="E136" s="108"/>
      <c r="F136" s="109"/>
      <c r="G136" s="109"/>
      <c r="H136" s="109"/>
      <c r="I136" s="3"/>
      <c r="J136" s="3"/>
      <c r="K136" s="110"/>
      <c r="L136" s="1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5">
      <c r="A137" s="105"/>
      <c r="B137" s="106"/>
      <c r="C137" s="106"/>
      <c r="D137" s="107"/>
      <c r="E137" s="108"/>
      <c r="F137" s="109"/>
      <c r="G137" s="109"/>
      <c r="H137" s="109"/>
      <c r="I137" s="3"/>
      <c r="J137" s="3"/>
      <c r="K137" s="110"/>
      <c r="L137" s="1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5">
      <c r="A138" s="105"/>
      <c r="B138" s="106"/>
      <c r="C138" s="106"/>
      <c r="D138" s="107"/>
      <c r="E138" s="108"/>
      <c r="F138" s="109"/>
      <c r="G138" s="109"/>
      <c r="H138" s="109"/>
      <c r="I138" s="3"/>
      <c r="J138" s="3"/>
      <c r="K138" s="110"/>
      <c r="L138" s="1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5">
      <c r="A139" s="105"/>
      <c r="B139" s="106"/>
      <c r="C139" s="106"/>
      <c r="D139" s="107"/>
      <c r="E139" s="108"/>
      <c r="F139" s="109"/>
      <c r="G139" s="109"/>
      <c r="H139" s="109"/>
      <c r="I139" s="3"/>
      <c r="J139" s="3"/>
      <c r="K139" s="110"/>
      <c r="L139" s="11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5">
      <c r="A140" s="105"/>
      <c r="B140" s="106"/>
      <c r="C140" s="106"/>
      <c r="D140" s="107"/>
      <c r="E140" s="108"/>
      <c r="F140" s="109"/>
      <c r="G140" s="109"/>
      <c r="H140" s="109"/>
      <c r="I140" s="3"/>
      <c r="J140" s="3"/>
      <c r="K140" s="110"/>
      <c r="L140" s="11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5">
      <c r="A141" s="105"/>
      <c r="B141" s="106"/>
      <c r="C141" s="106"/>
      <c r="D141" s="107"/>
      <c r="E141" s="108"/>
      <c r="F141" s="109"/>
      <c r="G141" s="109"/>
      <c r="H141" s="109"/>
      <c r="I141" s="3"/>
      <c r="J141" s="3"/>
      <c r="K141" s="110"/>
      <c r="L141" s="11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5">
      <c r="A142" s="105"/>
      <c r="B142" s="106"/>
      <c r="C142" s="106"/>
      <c r="D142" s="107"/>
      <c r="E142" s="108"/>
      <c r="F142" s="109"/>
      <c r="G142" s="109"/>
      <c r="H142" s="109"/>
      <c r="I142" s="3"/>
      <c r="J142" s="3"/>
      <c r="K142" s="110"/>
      <c r="L142" s="11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5">
      <c r="A143" s="105"/>
      <c r="B143" s="106"/>
      <c r="C143" s="106"/>
      <c r="D143" s="107"/>
      <c r="E143" s="108"/>
      <c r="F143" s="109"/>
      <c r="G143" s="109"/>
      <c r="H143" s="109"/>
      <c r="I143" s="3"/>
      <c r="J143" s="3"/>
      <c r="K143" s="110"/>
      <c r="L143" s="11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5">
      <c r="A144" s="105"/>
      <c r="B144" s="106"/>
      <c r="C144" s="106"/>
      <c r="D144" s="107"/>
      <c r="E144" s="108"/>
      <c r="F144" s="109"/>
      <c r="G144" s="109"/>
      <c r="H144" s="109"/>
      <c r="I144" s="3"/>
      <c r="J144" s="3"/>
      <c r="K144" s="110"/>
      <c r="L144" s="11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5">
      <c r="A145" s="105"/>
      <c r="B145" s="106"/>
      <c r="C145" s="106"/>
      <c r="D145" s="107"/>
      <c r="E145" s="108"/>
      <c r="F145" s="109"/>
      <c r="G145" s="109"/>
      <c r="H145" s="109"/>
      <c r="I145" s="3"/>
      <c r="J145" s="3"/>
      <c r="K145" s="110"/>
      <c r="L145" s="11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5">
      <c r="A146" s="105"/>
      <c r="B146" s="106"/>
      <c r="C146" s="106"/>
      <c r="D146" s="107"/>
      <c r="E146" s="108"/>
      <c r="F146" s="109"/>
      <c r="G146" s="109"/>
      <c r="H146" s="109"/>
      <c r="I146" s="3"/>
      <c r="J146" s="3"/>
      <c r="K146" s="110"/>
      <c r="L146" s="11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5">
      <c r="A147" s="105"/>
      <c r="B147" s="106"/>
      <c r="C147" s="106"/>
      <c r="D147" s="107"/>
      <c r="E147" s="108"/>
      <c r="F147" s="109"/>
      <c r="G147" s="109"/>
      <c r="H147" s="109"/>
      <c r="I147" s="3"/>
      <c r="J147" s="3"/>
      <c r="K147" s="110"/>
      <c r="L147" s="11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5">
      <c r="A148" s="105"/>
      <c r="B148" s="106"/>
      <c r="C148" s="106"/>
      <c r="D148" s="107"/>
      <c r="E148" s="108"/>
      <c r="F148" s="109"/>
      <c r="G148" s="109"/>
      <c r="H148" s="109"/>
      <c r="I148" s="3"/>
      <c r="J148" s="3"/>
      <c r="K148" s="110"/>
      <c r="L148" s="11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5">
      <c r="A149" s="105"/>
      <c r="B149" s="106"/>
      <c r="C149" s="106"/>
      <c r="D149" s="107"/>
      <c r="E149" s="108"/>
      <c r="F149" s="109"/>
      <c r="G149" s="109"/>
      <c r="H149" s="109"/>
      <c r="I149" s="3"/>
      <c r="J149" s="3"/>
      <c r="K149" s="110"/>
      <c r="L149" s="11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5">
      <c r="A150" s="105"/>
      <c r="B150" s="106"/>
      <c r="C150" s="106"/>
      <c r="D150" s="107"/>
      <c r="E150" s="108"/>
      <c r="F150" s="109"/>
      <c r="G150" s="109"/>
      <c r="H150" s="109"/>
      <c r="I150" s="3"/>
      <c r="J150" s="3"/>
      <c r="K150" s="110"/>
      <c r="L150" s="11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5">
      <c r="A151" s="105"/>
      <c r="B151" s="106"/>
      <c r="C151" s="106"/>
      <c r="D151" s="107"/>
      <c r="E151" s="108"/>
      <c r="F151" s="109"/>
      <c r="G151" s="109"/>
      <c r="H151" s="109"/>
      <c r="I151" s="3"/>
      <c r="J151" s="3"/>
      <c r="K151" s="110"/>
      <c r="L151" s="11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5">
      <c r="A152" s="105"/>
      <c r="B152" s="106"/>
      <c r="C152" s="106"/>
      <c r="D152" s="107"/>
      <c r="E152" s="108"/>
      <c r="F152" s="109"/>
      <c r="G152" s="109"/>
      <c r="H152" s="109"/>
      <c r="I152" s="3"/>
      <c r="J152" s="3"/>
      <c r="K152" s="110"/>
      <c r="L152" s="11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5">
      <c r="A153" s="105"/>
      <c r="B153" s="106"/>
      <c r="C153" s="106"/>
      <c r="D153" s="107"/>
      <c r="E153" s="108"/>
      <c r="F153" s="109"/>
      <c r="G153" s="109"/>
      <c r="H153" s="109"/>
      <c r="I153" s="3"/>
      <c r="J153" s="3"/>
      <c r="K153" s="110"/>
      <c r="L153" s="11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5">
      <c r="A154" s="105"/>
      <c r="B154" s="106"/>
      <c r="C154" s="106"/>
      <c r="D154" s="107"/>
      <c r="E154" s="108"/>
      <c r="F154" s="109"/>
      <c r="G154" s="109"/>
      <c r="H154" s="109"/>
      <c r="I154" s="3"/>
      <c r="J154" s="3"/>
      <c r="K154" s="110"/>
      <c r="L154" s="11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5">
      <c r="A155" s="105"/>
      <c r="B155" s="106"/>
      <c r="C155" s="106"/>
      <c r="D155" s="107"/>
      <c r="E155" s="108"/>
      <c r="F155" s="109"/>
      <c r="G155" s="109"/>
      <c r="H155" s="109"/>
      <c r="I155" s="3"/>
      <c r="J155" s="3"/>
      <c r="K155" s="110"/>
      <c r="L155" s="11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5">
      <c r="A156" s="105"/>
      <c r="B156" s="106"/>
      <c r="C156" s="106"/>
      <c r="D156" s="107"/>
      <c r="E156" s="108"/>
      <c r="F156" s="109"/>
      <c r="G156" s="109"/>
      <c r="H156" s="109"/>
      <c r="I156" s="3"/>
      <c r="J156" s="3"/>
      <c r="K156" s="110"/>
      <c r="L156" s="11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5">
      <c r="A157" s="105"/>
      <c r="B157" s="106"/>
      <c r="C157" s="106"/>
      <c r="D157" s="107"/>
      <c r="E157" s="108"/>
      <c r="F157" s="109"/>
      <c r="G157" s="109"/>
      <c r="H157" s="109"/>
      <c r="I157" s="3"/>
      <c r="J157" s="3"/>
      <c r="K157" s="110"/>
      <c r="L157" s="11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5">
      <c r="A158" s="105"/>
      <c r="B158" s="106"/>
      <c r="C158" s="106"/>
      <c r="D158" s="107"/>
      <c r="E158" s="108"/>
      <c r="F158" s="109"/>
      <c r="G158" s="109"/>
      <c r="H158" s="109"/>
      <c r="I158" s="3"/>
      <c r="J158" s="3"/>
      <c r="K158" s="110"/>
      <c r="L158" s="11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5">
      <c r="A159" s="105"/>
      <c r="B159" s="106"/>
      <c r="C159" s="106"/>
      <c r="D159" s="107"/>
      <c r="E159" s="108"/>
      <c r="F159" s="109"/>
      <c r="G159" s="109"/>
      <c r="H159" s="109"/>
      <c r="I159" s="3"/>
      <c r="J159" s="3"/>
      <c r="K159" s="110"/>
      <c r="L159" s="11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5">
      <c r="A160" s="105"/>
      <c r="B160" s="106"/>
      <c r="C160" s="106"/>
      <c r="D160" s="107"/>
      <c r="E160" s="108"/>
      <c r="F160" s="109"/>
      <c r="G160" s="109"/>
      <c r="H160" s="109"/>
      <c r="I160" s="3"/>
      <c r="J160" s="3"/>
      <c r="K160" s="110"/>
      <c r="L160" s="11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5">
      <c r="A161" s="105"/>
      <c r="B161" s="106"/>
      <c r="C161" s="106"/>
      <c r="D161" s="107"/>
      <c r="E161" s="108"/>
      <c r="F161" s="109"/>
      <c r="G161" s="109"/>
      <c r="H161" s="109"/>
      <c r="I161" s="3"/>
      <c r="J161" s="3"/>
      <c r="K161" s="110"/>
      <c r="L161" s="11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5">
      <c r="A162" s="105"/>
      <c r="B162" s="106"/>
      <c r="C162" s="106"/>
      <c r="D162" s="107"/>
      <c r="E162" s="108"/>
      <c r="F162" s="109"/>
      <c r="G162" s="109"/>
      <c r="H162" s="109"/>
      <c r="I162" s="3"/>
      <c r="J162" s="3"/>
      <c r="K162" s="110"/>
      <c r="L162" s="11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5">
      <c r="A163" s="105"/>
      <c r="B163" s="106"/>
      <c r="C163" s="106"/>
      <c r="D163" s="107"/>
      <c r="E163" s="108"/>
      <c r="F163" s="109"/>
      <c r="G163" s="109"/>
      <c r="H163" s="109"/>
      <c r="I163" s="3"/>
      <c r="J163" s="3"/>
      <c r="K163" s="110"/>
      <c r="L163" s="11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5">
      <c r="A164" s="105"/>
      <c r="B164" s="106"/>
      <c r="C164" s="106"/>
      <c r="D164" s="107"/>
      <c r="E164" s="108"/>
      <c r="F164" s="109"/>
      <c r="G164" s="109"/>
      <c r="H164" s="109"/>
      <c r="I164" s="3"/>
      <c r="J164" s="3"/>
      <c r="K164" s="110"/>
      <c r="L164" s="11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5">
      <c r="A165" s="105"/>
      <c r="B165" s="106"/>
      <c r="C165" s="106"/>
      <c r="D165" s="107"/>
      <c r="E165" s="108"/>
      <c r="F165" s="109"/>
      <c r="G165" s="109"/>
      <c r="H165" s="109"/>
      <c r="I165" s="3"/>
      <c r="J165" s="3"/>
      <c r="K165" s="110"/>
      <c r="L165" s="11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5">
      <c r="A166" s="105"/>
      <c r="B166" s="106"/>
      <c r="C166" s="106"/>
      <c r="D166" s="107"/>
      <c r="E166" s="108"/>
      <c r="F166" s="109"/>
      <c r="G166" s="109"/>
      <c r="H166" s="109"/>
      <c r="I166" s="3"/>
      <c r="J166" s="3"/>
      <c r="K166" s="110"/>
      <c r="L166" s="11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5">
      <c r="A167" s="105"/>
      <c r="B167" s="106"/>
      <c r="C167" s="106"/>
      <c r="D167" s="107"/>
      <c r="E167" s="108"/>
      <c r="F167" s="109"/>
      <c r="G167" s="109"/>
      <c r="H167" s="109"/>
      <c r="I167" s="3"/>
      <c r="J167" s="3"/>
      <c r="K167" s="110"/>
      <c r="L167" s="11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5">
      <c r="A168" s="105"/>
      <c r="B168" s="106"/>
      <c r="C168" s="106"/>
      <c r="D168" s="107"/>
      <c r="E168" s="108"/>
      <c r="F168" s="109"/>
      <c r="G168" s="109"/>
      <c r="H168" s="109"/>
      <c r="I168" s="3"/>
      <c r="J168" s="3"/>
      <c r="K168" s="110"/>
      <c r="L168" s="11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5">
      <c r="A169" s="105"/>
      <c r="B169" s="106"/>
      <c r="C169" s="106"/>
      <c r="D169" s="107"/>
      <c r="E169" s="108"/>
      <c r="F169" s="109"/>
      <c r="G169" s="109"/>
      <c r="H169" s="109"/>
      <c r="I169" s="3"/>
      <c r="J169" s="3"/>
      <c r="K169" s="110"/>
      <c r="L169" s="11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5">
      <c r="A170" s="105"/>
      <c r="B170" s="106"/>
      <c r="C170" s="106"/>
      <c r="D170" s="107"/>
      <c r="E170" s="108"/>
      <c r="F170" s="109"/>
      <c r="G170" s="109"/>
      <c r="H170" s="109"/>
      <c r="I170" s="3"/>
      <c r="J170" s="3"/>
      <c r="K170" s="110"/>
      <c r="L170" s="11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5">
      <c r="A171" s="105"/>
      <c r="B171" s="106"/>
      <c r="C171" s="106"/>
      <c r="D171" s="107"/>
      <c r="E171" s="108"/>
      <c r="F171" s="109"/>
      <c r="G171" s="109"/>
      <c r="H171" s="109"/>
      <c r="I171" s="3"/>
      <c r="J171" s="3"/>
      <c r="K171" s="110"/>
      <c r="L171" s="11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5">
      <c r="A172" s="105"/>
      <c r="B172" s="106"/>
      <c r="C172" s="106"/>
      <c r="D172" s="107"/>
      <c r="E172" s="108"/>
      <c r="F172" s="109"/>
      <c r="G172" s="109"/>
      <c r="H172" s="109"/>
      <c r="I172" s="3"/>
      <c r="J172" s="3"/>
      <c r="K172" s="110"/>
      <c r="L172" s="11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5">
      <c r="A173" s="105"/>
      <c r="B173" s="106"/>
      <c r="C173" s="106"/>
      <c r="D173" s="107"/>
      <c r="E173" s="108"/>
      <c r="F173" s="109"/>
      <c r="G173" s="109"/>
      <c r="H173" s="109"/>
      <c r="I173" s="3"/>
      <c r="J173" s="3"/>
      <c r="K173" s="110"/>
      <c r="L173" s="11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5">
      <c r="A174" s="105"/>
      <c r="B174" s="106"/>
      <c r="C174" s="106"/>
      <c r="D174" s="107"/>
      <c r="E174" s="108"/>
      <c r="F174" s="109"/>
      <c r="G174" s="109"/>
      <c r="H174" s="109"/>
      <c r="I174" s="3"/>
      <c r="J174" s="3"/>
      <c r="K174" s="110"/>
      <c r="L174" s="11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5">
      <c r="A175" s="105"/>
      <c r="B175" s="106"/>
      <c r="C175" s="106"/>
      <c r="D175" s="107"/>
      <c r="E175" s="108"/>
      <c r="F175" s="109"/>
      <c r="G175" s="109"/>
      <c r="H175" s="109"/>
      <c r="I175" s="3"/>
      <c r="J175" s="3"/>
      <c r="K175" s="110"/>
      <c r="L175" s="11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5">
      <c r="A176" s="105"/>
      <c r="B176" s="106"/>
      <c r="C176" s="106"/>
      <c r="D176" s="107"/>
      <c r="E176" s="108"/>
      <c r="F176" s="109"/>
      <c r="G176" s="109"/>
      <c r="H176" s="109"/>
      <c r="I176" s="3"/>
      <c r="J176" s="3"/>
      <c r="K176" s="110"/>
      <c r="L176" s="11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5">
      <c r="A177" s="105"/>
      <c r="B177" s="106"/>
      <c r="C177" s="106"/>
      <c r="D177" s="107"/>
      <c r="E177" s="108"/>
      <c r="F177" s="109"/>
      <c r="G177" s="109"/>
      <c r="H177" s="109"/>
      <c r="I177" s="3"/>
      <c r="J177" s="3"/>
      <c r="K177" s="110"/>
      <c r="L177" s="11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5">
      <c r="A178" s="105"/>
      <c r="B178" s="106"/>
      <c r="C178" s="106"/>
      <c r="D178" s="107"/>
      <c r="E178" s="108"/>
      <c r="F178" s="109"/>
      <c r="G178" s="109"/>
      <c r="H178" s="109"/>
      <c r="I178" s="3"/>
      <c r="J178" s="3"/>
      <c r="K178" s="110"/>
      <c r="L178" s="11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5">
      <c r="A179" s="105"/>
      <c r="B179" s="106"/>
      <c r="C179" s="106"/>
      <c r="D179" s="107"/>
      <c r="E179" s="108"/>
      <c r="F179" s="109"/>
      <c r="G179" s="109"/>
      <c r="H179" s="109"/>
      <c r="I179" s="3"/>
      <c r="J179" s="3"/>
      <c r="K179" s="110"/>
      <c r="L179" s="11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5">
      <c r="A180" s="105"/>
      <c r="B180" s="106"/>
      <c r="C180" s="106"/>
      <c r="D180" s="107"/>
      <c r="E180" s="108"/>
      <c r="F180" s="109"/>
      <c r="G180" s="109"/>
      <c r="H180" s="109"/>
      <c r="I180" s="3"/>
      <c r="J180" s="3"/>
      <c r="K180" s="110"/>
      <c r="L180" s="11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5">
      <c r="A181" s="105"/>
      <c r="B181" s="106"/>
      <c r="C181" s="106"/>
      <c r="D181" s="107"/>
      <c r="E181" s="108"/>
      <c r="F181" s="109"/>
      <c r="G181" s="109"/>
      <c r="H181" s="109"/>
      <c r="I181" s="3"/>
      <c r="J181" s="3"/>
      <c r="K181" s="110"/>
      <c r="L181" s="11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5">
      <c r="A182" s="105"/>
      <c r="B182" s="106"/>
      <c r="C182" s="106"/>
      <c r="D182" s="107"/>
      <c r="E182" s="108"/>
      <c r="F182" s="109"/>
      <c r="G182" s="109"/>
      <c r="H182" s="109"/>
      <c r="I182" s="3"/>
      <c r="J182" s="3"/>
      <c r="K182" s="110"/>
      <c r="L182" s="11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5">
      <c r="A183" s="105"/>
      <c r="B183" s="106"/>
      <c r="C183" s="106"/>
      <c r="D183" s="107"/>
      <c r="E183" s="108"/>
      <c r="F183" s="109"/>
      <c r="G183" s="109"/>
      <c r="H183" s="109"/>
      <c r="I183" s="3"/>
      <c r="J183" s="3"/>
      <c r="K183" s="110"/>
      <c r="L183" s="11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5">
      <c r="A184" s="105"/>
      <c r="B184" s="106"/>
      <c r="C184" s="106"/>
      <c r="D184" s="107"/>
      <c r="E184" s="108"/>
      <c r="F184" s="109"/>
      <c r="G184" s="109"/>
      <c r="H184" s="109"/>
      <c r="I184" s="3"/>
      <c r="J184" s="3"/>
      <c r="K184" s="110"/>
      <c r="L184" s="111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5">
      <c r="A185" s="105"/>
      <c r="B185" s="106"/>
      <c r="C185" s="106"/>
      <c r="D185" s="107"/>
      <c r="E185" s="108"/>
      <c r="F185" s="109"/>
      <c r="G185" s="109"/>
      <c r="H185" s="109"/>
      <c r="I185" s="3"/>
      <c r="J185" s="3"/>
      <c r="K185" s="110"/>
      <c r="L185" s="11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5">
      <c r="A186" s="105"/>
      <c r="B186" s="106"/>
      <c r="C186" s="106"/>
      <c r="D186" s="107"/>
      <c r="E186" s="108"/>
      <c r="F186" s="109"/>
      <c r="G186" s="109"/>
      <c r="H186" s="109"/>
      <c r="I186" s="3"/>
      <c r="J186" s="3"/>
      <c r="K186" s="110"/>
      <c r="L186" s="11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5">
      <c r="A187" s="105"/>
      <c r="B187" s="106"/>
      <c r="C187" s="106"/>
      <c r="D187" s="107"/>
      <c r="E187" s="108"/>
      <c r="F187" s="109"/>
      <c r="G187" s="109"/>
      <c r="H187" s="109"/>
      <c r="I187" s="3"/>
      <c r="J187" s="3"/>
      <c r="K187" s="110"/>
      <c r="L187" s="11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5">
      <c r="A188" s="105"/>
      <c r="B188" s="106"/>
      <c r="C188" s="106"/>
      <c r="D188" s="107"/>
      <c r="E188" s="108"/>
      <c r="F188" s="109"/>
      <c r="G188" s="109"/>
      <c r="H188" s="109"/>
      <c r="I188" s="3"/>
      <c r="J188" s="3"/>
      <c r="K188" s="110"/>
      <c r="L188" s="11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5">
      <c r="A189" s="105"/>
      <c r="B189" s="106"/>
      <c r="C189" s="106"/>
      <c r="D189" s="107"/>
      <c r="E189" s="108"/>
      <c r="F189" s="109"/>
      <c r="G189" s="109"/>
      <c r="H189" s="109"/>
      <c r="I189" s="3"/>
      <c r="J189" s="3"/>
      <c r="K189" s="110"/>
      <c r="L189" s="11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5">
      <c r="A190" s="105"/>
      <c r="B190" s="106"/>
      <c r="C190" s="106"/>
      <c r="D190" s="107"/>
      <c r="E190" s="108"/>
      <c r="F190" s="109"/>
      <c r="G190" s="109"/>
      <c r="H190" s="109"/>
      <c r="I190" s="3"/>
      <c r="J190" s="3"/>
      <c r="K190" s="110"/>
      <c r="L190" s="11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5">
      <c r="A191" s="105"/>
      <c r="B191" s="106"/>
      <c r="C191" s="106"/>
      <c r="D191" s="107"/>
      <c r="E191" s="108"/>
      <c r="F191" s="109"/>
      <c r="G191" s="109"/>
      <c r="H191" s="109"/>
      <c r="I191" s="3"/>
      <c r="J191" s="3"/>
      <c r="K191" s="110"/>
      <c r="L191" s="11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5">
      <c r="A192" s="105"/>
      <c r="B192" s="106"/>
      <c r="C192" s="106"/>
      <c r="D192" s="107"/>
      <c r="E192" s="108"/>
      <c r="F192" s="109"/>
      <c r="G192" s="109"/>
      <c r="H192" s="109"/>
      <c r="I192" s="3"/>
      <c r="J192" s="3"/>
      <c r="K192" s="110"/>
      <c r="L192" s="11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5">
      <c r="A193" s="105"/>
      <c r="B193" s="106"/>
      <c r="C193" s="106"/>
      <c r="D193" s="107"/>
      <c r="E193" s="108"/>
      <c r="F193" s="109"/>
      <c r="G193" s="109"/>
      <c r="H193" s="109"/>
      <c r="I193" s="3"/>
      <c r="J193" s="3"/>
      <c r="K193" s="110"/>
      <c r="L193" s="11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5">
      <c r="A194" s="105"/>
      <c r="B194" s="106"/>
      <c r="C194" s="106"/>
      <c r="D194" s="107"/>
      <c r="E194" s="108"/>
      <c r="F194" s="109"/>
      <c r="G194" s="109"/>
      <c r="H194" s="109"/>
      <c r="I194" s="3"/>
      <c r="J194" s="3"/>
      <c r="K194" s="110"/>
      <c r="L194" s="11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5">
      <c r="A195" s="105"/>
      <c r="B195" s="106"/>
      <c r="C195" s="106"/>
      <c r="D195" s="107"/>
      <c r="E195" s="108"/>
      <c r="F195" s="109"/>
      <c r="G195" s="109"/>
      <c r="H195" s="109"/>
      <c r="I195" s="3"/>
      <c r="J195" s="3"/>
      <c r="K195" s="110"/>
      <c r="L195" s="11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5">
      <c r="A196" s="105"/>
      <c r="B196" s="106"/>
      <c r="C196" s="106"/>
      <c r="D196" s="107"/>
      <c r="E196" s="108"/>
      <c r="F196" s="109"/>
      <c r="G196" s="109"/>
      <c r="H196" s="109"/>
      <c r="I196" s="3"/>
      <c r="J196" s="3"/>
      <c r="K196" s="110"/>
      <c r="L196" s="11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5">
      <c r="A197" s="105"/>
      <c r="B197" s="106"/>
      <c r="C197" s="106"/>
      <c r="D197" s="107"/>
      <c r="E197" s="108"/>
      <c r="F197" s="109"/>
      <c r="G197" s="109"/>
      <c r="H197" s="109"/>
      <c r="I197" s="3"/>
      <c r="J197" s="3"/>
      <c r="K197" s="110"/>
      <c r="L197" s="11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5">
      <c r="A198" s="105"/>
      <c r="B198" s="106"/>
      <c r="C198" s="106"/>
      <c r="D198" s="107"/>
      <c r="E198" s="108"/>
      <c r="F198" s="109"/>
      <c r="G198" s="109"/>
      <c r="H198" s="109"/>
      <c r="I198" s="3"/>
      <c r="J198" s="3"/>
      <c r="K198" s="110"/>
      <c r="L198" s="111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5">
      <c r="A199" s="105"/>
      <c r="B199" s="106"/>
      <c r="C199" s="106"/>
      <c r="D199" s="107"/>
      <c r="E199" s="108"/>
      <c r="F199" s="109"/>
      <c r="G199" s="109"/>
      <c r="H199" s="109"/>
      <c r="I199" s="3"/>
      <c r="J199" s="3"/>
      <c r="K199" s="110"/>
      <c r="L199" s="111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5">
      <c r="A200" s="105"/>
      <c r="B200" s="106"/>
      <c r="C200" s="106"/>
      <c r="D200" s="107"/>
      <c r="E200" s="108"/>
      <c r="F200" s="109"/>
      <c r="G200" s="109"/>
      <c r="H200" s="109"/>
      <c r="I200" s="3"/>
      <c r="J200" s="3"/>
      <c r="K200" s="110"/>
      <c r="L200" s="11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5">
      <c r="A201" s="105"/>
      <c r="B201" s="106"/>
      <c r="C201" s="106"/>
      <c r="D201" s="107"/>
      <c r="E201" s="108"/>
      <c r="F201" s="109"/>
      <c r="G201" s="109"/>
      <c r="H201" s="109"/>
      <c r="I201" s="3"/>
      <c r="J201" s="3"/>
      <c r="K201" s="110"/>
      <c r="L201" s="111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5">
      <c r="A202" s="105"/>
      <c r="B202" s="106"/>
      <c r="C202" s="106"/>
      <c r="D202" s="107"/>
      <c r="E202" s="108"/>
      <c r="F202" s="109"/>
      <c r="G202" s="109"/>
      <c r="H202" s="109"/>
      <c r="I202" s="3"/>
      <c r="J202" s="3"/>
      <c r="K202" s="110"/>
      <c r="L202" s="11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5">
      <c r="A203" s="105"/>
      <c r="B203" s="106"/>
      <c r="C203" s="106"/>
      <c r="D203" s="107"/>
      <c r="E203" s="108"/>
      <c r="F203" s="109"/>
      <c r="G203" s="109"/>
      <c r="H203" s="109"/>
      <c r="I203" s="3"/>
      <c r="J203" s="3"/>
      <c r="K203" s="110"/>
      <c r="L203" s="111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5">
      <c r="A204" s="105"/>
      <c r="B204" s="106"/>
      <c r="C204" s="106"/>
      <c r="D204" s="107"/>
      <c r="E204" s="108"/>
      <c r="F204" s="109"/>
      <c r="G204" s="109"/>
      <c r="H204" s="109"/>
      <c r="I204" s="3"/>
      <c r="J204" s="3"/>
      <c r="K204" s="110"/>
      <c r="L204" s="111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5">
      <c r="A205" s="105"/>
      <c r="B205" s="106"/>
      <c r="C205" s="106"/>
      <c r="D205" s="107"/>
      <c r="E205" s="108"/>
      <c r="F205" s="109"/>
      <c r="G205" s="109"/>
      <c r="H205" s="109"/>
      <c r="I205" s="3"/>
      <c r="J205" s="3"/>
      <c r="K205" s="110"/>
      <c r="L205" s="111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5">
      <c r="A206" s="105"/>
      <c r="B206" s="106"/>
      <c r="C206" s="106"/>
      <c r="D206" s="107"/>
      <c r="E206" s="108"/>
      <c r="F206" s="109"/>
      <c r="G206" s="109"/>
      <c r="H206" s="109"/>
      <c r="I206" s="3"/>
      <c r="J206" s="3"/>
      <c r="K206" s="110"/>
      <c r="L206" s="11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5">
      <c r="A207" s="105"/>
      <c r="B207" s="106"/>
      <c r="C207" s="106"/>
      <c r="D207" s="107"/>
      <c r="E207" s="108"/>
      <c r="F207" s="109"/>
      <c r="G207" s="109"/>
      <c r="H207" s="109"/>
      <c r="I207" s="3"/>
      <c r="J207" s="3"/>
      <c r="K207" s="110"/>
      <c r="L207" s="11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5">
      <c r="A208" s="105"/>
      <c r="B208" s="106"/>
      <c r="C208" s="106"/>
      <c r="D208" s="107"/>
      <c r="E208" s="108"/>
      <c r="F208" s="109"/>
      <c r="G208" s="109"/>
      <c r="H208" s="109"/>
      <c r="I208" s="3"/>
      <c r="J208" s="3"/>
      <c r="K208" s="110"/>
      <c r="L208" s="111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5">
      <c r="A209" s="105"/>
      <c r="B209" s="106"/>
      <c r="C209" s="106"/>
      <c r="D209" s="107"/>
      <c r="E209" s="108"/>
      <c r="F209" s="109"/>
      <c r="G209" s="109"/>
      <c r="H209" s="109"/>
      <c r="I209" s="3"/>
      <c r="J209" s="3"/>
      <c r="K209" s="110"/>
      <c r="L209" s="11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5">
      <c r="A210" s="105"/>
      <c r="B210" s="106"/>
      <c r="C210" s="106"/>
      <c r="D210" s="107"/>
      <c r="E210" s="108"/>
      <c r="F210" s="109"/>
      <c r="G210" s="109"/>
      <c r="H210" s="109"/>
      <c r="I210" s="3"/>
      <c r="J210" s="3"/>
      <c r="K210" s="110"/>
      <c r="L210" s="111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5">
      <c r="A211" s="105"/>
      <c r="B211" s="106"/>
      <c r="C211" s="106"/>
      <c r="D211" s="107"/>
      <c r="E211" s="108"/>
      <c r="F211" s="109"/>
      <c r="G211" s="109"/>
      <c r="H211" s="109"/>
      <c r="I211" s="3"/>
      <c r="J211" s="3"/>
      <c r="K211" s="110"/>
      <c r="L211" s="111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5">
      <c r="A212" s="105"/>
      <c r="B212" s="106"/>
      <c r="C212" s="106"/>
      <c r="D212" s="107"/>
      <c r="E212" s="108"/>
      <c r="F212" s="109"/>
      <c r="G212" s="109"/>
      <c r="H212" s="109"/>
      <c r="I212" s="3"/>
      <c r="J212" s="3"/>
      <c r="K212" s="110"/>
      <c r="L212" s="11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5">
      <c r="A213" s="105"/>
      <c r="B213" s="106"/>
      <c r="C213" s="106"/>
      <c r="D213" s="107"/>
      <c r="E213" s="108"/>
      <c r="F213" s="109"/>
      <c r="G213" s="109"/>
      <c r="H213" s="109"/>
      <c r="I213" s="3"/>
      <c r="J213" s="3"/>
      <c r="K213" s="110"/>
      <c r="L213" s="111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5">
      <c r="A214" s="105"/>
      <c r="B214" s="106"/>
      <c r="C214" s="106"/>
      <c r="D214" s="107"/>
      <c r="E214" s="108"/>
      <c r="F214" s="109"/>
      <c r="G214" s="109"/>
      <c r="H214" s="109"/>
      <c r="I214" s="3"/>
      <c r="J214" s="3"/>
      <c r="K214" s="110"/>
      <c r="L214" s="111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5">
      <c r="A215" s="105"/>
      <c r="B215" s="106"/>
      <c r="C215" s="106"/>
      <c r="D215" s="107"/>
      <c r="E215" s="108"/>
      <c r="F215" s="109"/>
      <c r="G215" s="109"/>
      <c r="H215" s="109"/>
      <c r="I215" s="3"/>
      <c r="J215" s="3"/>
      <c r="K215" s="110"/>
      <c r="L215" s="111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5">
      <c r="A216" s="105"/>
      <c r="B216" s="106"/>
      <c r="C216" s="106"/>
      <c r="D216" s="107"/>
      <c r="E216" s="108"/>
      <c r="F216" s="109"/>
      <c r="G216" s="109"/>
      <c r="H216" s="109"/>
      <c r="I216" s="3"/>
      <c r="J216" s="3"/>
      <c r="K216" s="110"/>
      <c r="L216" s="11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5">
      <c r="A217" s="105"/>
      <c r="B217" s="106"/>
      <c r="C217" s="106"/>
      <c r="D217" s="107"/>
      <c r="E217" s="108"/>
      <c r="F217" s="109"/>
      <c r="G217" s="109"/>
      <c r="H217" s="109"/>
      <c r="I217" s="3"/>
      <c r="J217" s="3"/>
      <c r="K217" s="110"/>
      <c r="L217" s="11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5">
      <c r="A218" s="105"/>
      <c r="B218" s="106"/>
      <c r="C218" s="106"/>
      <c r="D218" s="107"/>
      <c r="E218" s="108"/>
      <c r="F218" s="109"/>
      <c r="G218" s="109"/>
      <c r="H218" s="109"/>
      <c r="I218" s="3"/>
      <c r="J218" s="3"/>
      <c r="K218" s="110"/>
      <c r="L218" s="111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5">
      <c r="A219" s="105"/>
      <c r="B219" s="106"/>
      <c r="C219" s="106"/>
      <c r="D219" s="107"/>
      <c r="E219" s="108"/>
      <c r="F219" s="109"/>
      <c r="G219" s="109"/>
      <c r="H219" s="109"/>
      <c r="I219" s="3"/>
      <c r="J219" s="3"/>
      <c r="K219" s="110"/>
      <c r="L219" s="111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5">
      <c r="A220" s="105"/>
      <c r="B220" s="106"/>
      <c r="C220" s="106"/>
      <c r="D220" s="107"/>
      <c r="E220" s="108"/>
      <c r="F220" s="109"/>
      <c r="G220" s="109"/>
      <c r="H220" s="109"/>
      <c r="I220" s="3"/>
      <c r="J220" s="3"/>
      <c r="K220" s="110"/>
      <c r="L220" s="111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5">
      <c r="A221" s="105"/>
      <c r="B221" s="106"/>
      <c r="C221" s="106"/>
      <c r="D221" s="107"/>
      <c r="E221" s="108"/>
      <c r="F221" s="109"/>
      <c r="G221" s="109"/>
      <c r="H221" s="109"/>
      <c r="I221" s="3"/>
      <c r="J221" s="3"/>
      <c r="K221" s="110"/>
      <c r="L221" s="111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5">
      <c r="A222" s="105"/>
      <c r="B222" s="106"/>
      <c r="C222" s="106"/>
      <c r="D222" s="107"/>
      <c r="E222" s="108"/>
      <c r="F222" s="109"/>
      <c r="G222" s="109"/>
      <c r="H222" s="109"/>
      <c r="I222" s="3"/>
      <c r="J222" s="3"/>
      <c r="K222" s="110"/>
      <c r="L222" s="11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5">
      <c r="A223" s="105"/>
      <c r="B223" s="106"/>
      <c r="C223" s="106"/>
      <c r="D223" s="107"/>
      <c r="E223" s="108"/>
      <c r="F223" s="109"/>
      <c r="G223" s="109"/>
      <c r="H223" s="109"/>
      <c r="I223" s="3"/>
      <c r="J223" s="3"/>
      <c r="K223" s="110"/>
      <c r="L223" s="11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5">
      <c r="A224" s="105"/>
      <c r="B224" s="106"/>
      <c r="C224" s="106"/>
      <c r="D224" s="107"/>
      <c r="E224" s="108"/>
      <c r="F224" s="109"/>
      <c r="G224" s="109"/>
      <c r="H224" s="109"/>
      <c r="I224" s="3"/>
      <c r="J224" s="3"/>
      <c r="K224" s="110"/>
      <c r="L224" s="111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5">
      <c r="A225" s="105"/>
      <c r="B225" s="106"/>
      <c r="C225" s="106"/>
      <c r="D225" s="107"/>
      <c r="E225" s="108"/>
      <c r="F225" s="109"/>
      <c r="G225" s="109"/>
      <c r="H225" s="109"/>
      <c r="I225" s="3"/>
      <c r="J225" s="3"/>
      <c r="K225" s="110"/>
      <c r="L225" s="111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5">
      <c r="A226" s="105"/>
      <c r="B226" s="106"/>
      <c r="C226" s="106"/>
      <c r="D226" s="107"/>
      <c r="E226" s="108"/>
      <c r="F226" s="109"/>
      <c r="G226" s="109"/>
      <c r="H226" s="109"/>
      <c r="I226" s="3"/>
      <c r="J226" s="3"/>
      <c r="K226" s="110"/>
      <c r="L226" s="111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5">
      <c r="A227" s="105"/>
      <c r="B227" s="106"/>
      <c r="C227" s="106"/>
      <c r="D227" s="107"/>
      <c r="E227" s="108"/>
      <c r="F227" s="109"/>
      <c r="G227" s="109"/>
      <c r="H227" s="109"/>
      <c r="I227" s="3"/>
      <c r="J227" s="3"/>
      <c r="K227" s="110"/>
      <c r="L227" s="11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5">
      <c r="A228" s="105"/>
      <c r="B228" s="106"/>
      <c r="C228" s="106"/>
      <c r="D228" s="107"/>
      <c r="E228" s="108"/>
      <c r="F228" s="109"/>
      <c r="G228" s="109"/>
      <c r="H228" s="109"/>
      <c r="I228" s="3"/>
      <c r="J228" s="3"/>
      <c r="K228" s="110"/>
      <c r="L228" s="11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5">
      <c r="A229" s="105"/>
      <c r="B229" s="106"/>
      <c r="C229" s="106"/>
      <c r="D229" s="107"/>
      <c r="E229" s="108"/>
      <c r="F229" s="109"/>
      <c r="G229" s="109"/>
      <c r="H229" s="109"/>
      <c r="I229" s="3"/>
      <c r="J229" s="3"/>
      <c r="K229" s="110"/>
      <c r="L229" s="11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5">
      <c r="A230" s="105"/>
      <c r="B230" s="106"/>
      <c r="C230" s="106"/>
      <c r="D230" s="107"/>
      <c r="E230" s="108"/>
      <c r="F230" s="109"/>
      <c r="G230" s="109"/>
      <c r="H230" s="109"/>
      <c r="I230" s="3"/>
      <c r="J230" s="3"/>
      <c r="K230" s="110"/>
      <c r="L230" s="11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105"/>
      <c r="B231" s="106"/>
      <c r="C231" s="106"/>
      <c r="D231" s="107"/>
      <c r="E231" s="108"/>
      <c r="F231" s="109"/>
      <c r="G231" s="109"/>
      <c r="H231" s="109"/>
      <c r="I231" s="3"/>
      <c r="J231" s="3"/>
      <c r="K231" s="110"/>
      <c r="L231" s="11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5">
      <c r="A232" s="105"/>
      <c r="B232" s="106"/>
      <c r="C232" s="106"/>
      <c r="D232" s="107"/>
      <c r="E232" s="108"/>
      <c r="F232" s="109"/>
      <c r="G232" s="109"/>
      <c r="H232" s="109"/>
      <c r="I232" s="3"/>
      <c r="J232" s="3"/>
      <c r="K232" s="110"/>
      <c r="L232" s="11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5">
      <c r="A233" s="105"/>
      <c r="B233" s="106"/>
      <c r="C233" s="106"/>
      <c r="D233" s="107"/>
      <c r="E233" s="108"/>
      <c r="F233" s="109"/>
      <c r="G233" s="109"/>
      <c r="H233" s="109"/>
      <c r="I233" s="3"/>
      <c r="J233" s="3"/>
      <c r="K233" s="110"/>
      <c r="L233" s="111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5">
      <c r="A234" s="105"/>
      <c r="B234" s="106"/>
      <c r="C234" s="106"/>
      <c r="D234" s="107"/>
      <c r="E234" s="108"/>
      <c r="F234" s="109"/>
      <c r="G234" s="109"/>
      <c r="H234" s="109"/>
      <c r="I234" s="3"/>
      <c r="J234" s="3"/>
      <c r="K234" s="110"/>
      <c r="L234" s="111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5">
      <c r="A235" s="105"/>
      <c r="B235" s="106"/>
      <c r="C235" s="106"/>
      <c r="D235" s="107"/>
      <c r="E235" s="108"/>
      <c r="F235" s="109"/>
      <c r="G235" s="109"/>
      <c r="H235" s="109"/>
      <c r="I235" s="3"/>
      <c r="J235" s="3"/>
      <c r="K235" s="110"/>
      <c r="L235" s="111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5">
      <c r="A236" s="105"/>
      <c r="B236" s="106"/>
      <c r="C236" s="106"/>
      <c r="D236" s="107"/>
      <c r="E236" s="108"/>
      <c r="F236" s="109"/>
      <c r="G236" s="109"/>
      <c r="H236" s="109"/>
      <c r="I236" s="3"/>
      <c r="J236" s="3"/>
      <c r="K236" s="110"/>
      <c r="L236" s="111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5">
      <c r="A237" s="105"/>
      <c r="B237" s="106"/>
      <c r="C237" s="106"/>
      <c r="D237" s="107"/>
      <c r="E237" s="108"/>
      <c r="F237" s="109"/>
      <c r="G237" s="109"/>
      <c r="H237" s="109"/>
      <c r="I237" s="3"/>
      <c r="J237" s="3"/>
      <c r="K237" s="110"/>
      <c r="L237" s="11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5">
      <c r="A238" s="105"/>
      <c r="B238" s="106"/>
      <c r="C238" s="106"/>
      <c r="D238" s="107"/>
      <c r="E238" s="108"/>
      <c r="F238" s="109"/>
      <c r="G238" s="109"/>
      <c r="H238" s="109"/>
      <c r="I238" s="3"/>
      <c r="J238" s="3"/>
      <c r="K238" s="110"/>
      <c r="L238" s="111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5">
      <c r="A239" s="105"/>
      <c r="B239" s="106"/>
      <c r="C239" s="106"/>
      <c r="D239" s="107"/>
      <c r="E239" s="108"/>
      <c r="F239" s="109"/>
      <c r="G239" s="109"/>
      <c r="H239" s="109"/>
      <c r="I239" s="3"/>
      <c r="J239" s="3"/>
      <c r="K239" s="110"/>
      <c r="L239" s="111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5">
      <c r="A240" s="105"/>
      <c r="B240" s="106"/>
      <c r="C240" s="106"/>
      <c r="D240" s="107"/>
      <c r="E240" s="108"/>
      <c r="F240" s="109"/>
      <c r="G240" s="109"/>
      <c r="H240" s="109"/>
      <c r="I240" s="3"/>
      <c r="J240" s="3"/>
      <c r="K240" s="110"/>
      <c r="L240" s="111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5">
      <c r="A241" s="105"/>
      <c r="B241" s="106"/>
      <c r="C241" s="106"/>
      <c r="D241" s="107"/>
      <c r="E241" s="108"/>
      <c r="F241" s="109"/>
      <c r="G241" s="109"/>
      <c r="H241" s="109"/>
      <c r="I241" s="3"/>
      <c r="J241" s="3"/>
      <c r="K241" s="110"/>
      <c r="L241" s="111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5">
      <c r="A242" s="105"/>
      <c r="B242" s="106"/>
      <c r="C242" s="106"/>
      <c r="D242" s="107"/>
      <c r="E242" s="108"/>
      <c r="F242" s="109"/>
      <c r="G242" s="109"/>
      <c r="H242" s="109"/>
      <c r="I242" s="3"/>
      <c r="J242" s="3"/>
      <c r="K242" s="110"/>
      <c r="L242" s="11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5">
      <c r="A243" s="105"/>
      <c r="B243" s="106"/>
      <c r="C243" s="106"/>
      <c r="D243" s="107"/>
      <c r="E243" s="108"/>
      <c r="F243" s="109"/>
      <c r="G243" s="109"/>
      <c r="H243" s="109"/>
      <c r="I243" s="3"/>
      <c r="J243" s="3"/>
      <c r="K243" s="110"/>
      <c r="L243" s="111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5">
      <c r="A244" s="105"/>
      <c r="B244" s="106"/>
      <c r="C244" s="106"/>
      <c r="D244" s="107"/>
      <c r="E244" s="108"/>
      <c r="F244" s="109"/>
      <c r="G244" s="109"/>
      <c r="H244" s="109"/>
      <c r="I244" s="3"/>
      <c r="J244" s="3"/>
      <c r="K244" s="110"/>
      <c r="L244" s="111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5">
      <c r="A245" s="105"/>
      <c r="B245" s="106"/>
      <c r="C245" s="106"/>
      <c r="D245" s="107"/>
      <c r="E245" s="108"/>
      <c r="F245" s="109"/>
      <c r="G245" s="109"/>
      <c r="H245" s="109"/>
      <c r="I245" s="3"/>
      <c r="J245" s="3"/>
      <c r="K245" s="110"/>
      <c r="L245" s="111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5">
      <c r="A246" s="105"/>
      <c r="B246" s="106"/>
      <c r="C246" s="106"/>
      <c r="D246" s="107"/>
      <c r="E246" s="108"/>
      <c r="F246" s="109"/>
      <c r="G246" s="109"/>
      <c r="H246" s="109"/>
      <c r="I246" s="3"/>
      <c r="J246" s="3"/>
      <c r="K246" s="110"/>
      <c r="L246" s="11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5">
      <c r="A247" s="105"/>
      <c r="B247" s="106"/>
      <c r="C247" s="106"/>
      <c r="D247" s="107"/>
      <c r="E247" s="108"/>
      <c r="F247" s="109"/>
      <c r="G247" s="109"/>
      <c r="H247" s="109"/>
      <c r="I247" s="3"/>
      <c r="J247" s="3"/>
      <c r="K247" s="110"/>
      <c r="L247" s="11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5">
      <c r="A248" s="105"/>
      <c r="B248" s="106"/>
      <c r="C248" s="106"/>
      <c r="D248" s="107"/>
      <c r="E248" s="108"/>
      <c r="F248" s="109"/>
      <c r="G248" s="109"/>
      <c r="H248" s="109"/>
      <c r="I248" s="3"/>
      <c r="J248" s="3"/>
      <c r="K248" s="110"/>
      <c r="L248" s="11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5">
      <c r="A249" s="105"/>
      <c r="B249" s="106"/>
      <c r="C249" s="106"/>
      <c r="D249" s="107"/>
      <c r="E249" s="108"/>
      <c r="F249" s="109"/>
      <c r="G249" s="109"/>
      <c r="H249" s="109"/>
      <c r="I249" s="3"/>
      <c r="J249" s="3"/>
      <c r="K249" s="110"/>
      <c r="L249" s="111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5">
      <c r="A250" s="105"/>
      <c r="B250" s="106"/>
      <c r="C250" s="106"/>
      <c r="D250" s="107"/>
      <c r="E250" s="108"/>
      <c r="F250" s="109"/>
      <c r="G250" s="109"/>
      <c r="H250" s="109"/>
      <c r="I250" s="3"/>
      <c r="J250" s="3"/>
      <c r="K250" s="110"/>
      <c r="L250" s="111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5">
      <c r="A251" s="105"/>
      <c r="B251" s="106"/>
      <c r="C251" s="106"/>
      <c r="D251" s="107"/>
      <c r="E251" s="108"/>
      <c r="F251" s="109"/>
      <c r="G251" s="109"/>
      <c r="H251" s="109"/>
      <c r="I251" s="3"/>
      <c r="J251" s="3"/>
      <c r="K251" s="110"/>
      <c r="L251" s="111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5">
      <c r="A252" s="105"/>
      <c r="B252" s="106"/>
      <c r="C252" s="106"/>
      <c r="D252" s="107"/>
      <c r="E252" s="108"/>
      <c r="F252" s="109"/>
      <c r="G252" s="109"/>
      <c r="H252" s="109"/>
      <c r="I252" s="3"/>
      <c r="J252" s="3"/>
      <c r="K252" s="110"/>
      <c r="L252" s="11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5">
      <c r="A253" s="105"/>
      <c r="B253" s="106"/>
      <c r="C253" s="106"/>
      <c r="D253" s="107"/>
      <c r="E253" s="108"/>
      <c r="F253" s="109"/>
      <c r="G253" s="109"/>
      <c r="H253" s="109"/>
      <c r="I253" s="3"/>
      <c r="J253" s="3"/>
      <c r="K253" s="110"/>
      <c r="L253" s="111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5">
      <c r="A254" s="105"/>
      <c r="B254" s="106"/>
      <c r="C254" s="106"/>
      <c r="D254" s="107"/>
      <c r="E254" s="108"/>
      <c r="F254" s="109"/>
      <c r="G254" s="109"/>
      <c r="H254" s="109"/>
      <c r="I254" s="3"/>
      <c r="J254" s="3"/>
      <c r="K254" s="110"/>
      <c r="L254" s="11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5">
      <c r="A255" s="105"/>
      <c r="B255" s="106"/>
      <c r="C255" s="106"/>
      <c r="D255" s="107"/>
      <c r="E255" s="108"/>
      <c r="F255" s="109"/>
      <c r="G255" s="109"/>
      <c r="H255" s="109"/>
      <c r="I255" s="3"/>
      <c r="J255" s="3"/>
      <c r="K255" s="110"/>
      <c r="L255" s="11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5">
      <c r="A256" s="105"/>
      <c r="B256" s="106"/>
      <c r="C256" s="106"/>
      <c r="D256" s="107"/>
      <c r="E256" s="108"/>
      <c r="F256" s="109"/>
      <c r="G256" s="109"/>
      <c r="H256" s="109"/>
      <c r="I256" s="3"/>
      <c r="J256" s="3"/>
      <c r="K256" s="110"/>
      <c r="L256" s="11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5">
      <c r="A257" s="105"/>
      <c r="B257" s="106"/>
      <c r="C257" s="106"/>
      <c r="D257" s="107"/>
      <c r="E257" s="108"/>
      <c r="F257" s="109"/>
      <c r="G257" s="109"/>
      <c r="H257" s="109"/>
      <c r="I257" s="3"/>
      <c r="J257" s="3"/>
      <c r="K257" s="110"/>
      <c r="L257" s="11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5">
      <c r="A258" s="105"/>
      <c r="B258" s="106"/>
      <c r="C258" s="106"/>
      <c r="D258" s="107"/>
      <c r="E258" s="108"/>
      <c r="F258" s="109"/>
      <c r="G258" s="109"/>
      <c r="H258" s="109"/>
      <c r="I258" s="3"/>
      <c r="J258" s="3"/>
      <c r="K258" s="110"/>
      <c r="L258" s="11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5">
      <c r="A259" s="105"/>
      <c r="B259" s="106"/>
      <c r="C259" s="106"/>
      <c r="D259" s="107"/>
      <c r="E259" s="108"/>
      <c r="F259" s="109"/>
      <c r="G259" s="109"/>
      <c r="H259" s="109"/>
      <c r="I259" s="3"/>
      <c r="J259" s="3"/>
      <c r="K259" s="110"/>
      <c r="L259" s="11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5">
      <c r="A260" s="105"/>
      <c r="B260" s="106"/>
      <c r="C260" s="106"/>
      <c r="D260" s="107"/>
      <c r="E260" s="108"/>
      <c r="F260" s="109"/>
      <c r="G260" s="109"/>
      <c r="H260" s="109"/>
      <c r="I260" s="3"/>
      <c r="J260" s="3"/>
      <c r="K260" s="110"/>
      <c r="L260" s="11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5">
      <c r="A261" s="105"/>
      <c r="B261" s="106"/>
      <c r="C261" s="106"/>
      <c r="D261" s="107"/>
      <c r="E261" s="108"/>
      <c r="F261" s="109"/>
      <c r="G261" s="109"/>
      <c r="H261" s="109"/>
      <c r="I261" s="3"/>
      <c r="J261" s="3"/>
      <c r="K261" s="110"/>
      <c r="L261" s="11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5">
      <c r="A262" s="105"/>
      <c r="B262" s="106"/>
      <c r="C262" s="106"/>
      <c r="D262" s="107"/>
      <c r="E262" s="108"/>
      <c r="F262" s="109"/>
      <c r="G262" s="109"/>
      <c r="H262" s="109"/>
      <c r="I262" s="3"/>
      <c r="J262" s="3"/>
      <c r="K262" s="110"/>
      <c r="L262" s="11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5">
      <c r="A263" s="105"/>
      <c r="B263" s="106"/>
      <c r="C263" s="106"/>
      <c r="D263" s="107"/>
      <c r="E263" s="108"/>
      <c r="F263" s="109"/>
      <c r="G263" s="109"/>
      <c r="H263" s="109"/>
      <c r="I263" s="3"/>
      <c r="J263" s="3"/>
      <c r="K263" s="110"/>
      <c r="L263" s="11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5">
      <c r="A264" s="105"/>
      <c r="B264" s="106"/>
      <c r="C264" s="106"/>
      <c r="D264" s="107"/>
      <c r="E264" s="108"/>
      <c r="F264" s="109"/>
      <c r="G264" s="109"/>
      <c r="H264" s="109"/>
      <c r="I264" s="3"/>
      <c r="J264" s="3"/>
      <c r="K264" s="110"/>
      <c r="L264" s="11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5">
      <c r="A265" s="105"/>
      <c r="B265" s="106"/>
      <c r="C265" s="106"/>
      <c r="D265" s="107"/>
      <c r="E265" s="108"/>
      <c r="F265" s="109"/>
      <c r="G265" s="109"/>
      <c r="H265" s="109"/>
      <c r="I265" s="3"/>
      <c r="J265" s="3"/>
      <c r="K265" s="110"/>
      <c r="L265" s="11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5">
      <c r="A266" s="105"/>
      <c r="B266" s="106"/>
      <c r="C266" s="106"/>
      <c r="D266" s="107"/>
      <c r="E266" s="108"/>
      <c r="F266" s="109"/>
      <c r="G266" s="109"/>
      <c r="H266" s="109"/>
      <c r="I266" s="3"/>
      <c r="J266" s="3"/>
      <c r="K266" s="110"/>
      <c r="L266" s="11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5">
      <c r="A267" s="105"/>
      <c r="B267" s="106"/>
      <c r="C267" s="106"/>
      <c r="D267" s="107"/>
      <c r="E267" s="108"/>
      <c r="F267" s="109"/>
      <c r="G267" s="109"/>
      <c r="H267" s="109"/>
      <c r="I267" s="3"/>
      <c r="J267" s="3"/>
      <c r="K267" s="110"/>
      <c r="L267" s="11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5">
      <c r="A268" s="105"/>
      <c r="B268" s="106"/>
      <c r="C268" s="106"/>
      <c r="D268" s="107"/>
      <c r="E268" s="108"/>
      <c r="F268" s="109"/>
      <c r="G268" s="109"/>
      <c r="H268" s="109"/>
      <c r="I268" s="3"/>
      <c r="J268" s="3"/>
      <c r="K268" s="110"/>
      <c r="L268" s="11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5">
      <c r="A269" s="105"/>
      <c r="B269" s="106"/>
      <c r="C269" s="106"/>
      <c r="D269" s="107"/>
      <c r="E269" s="108"/>
      <c r="F269" s="109"/>
      <c r="G269" s="109"/>
      <c r="H269" s="109"/>
      <c r="I269" s="3"/>
      <c r="J269" s="3"/>
      <c r="K269" s="110"/>
      <c r="L269" s="11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5">
      <c r="A270" s="105"/>
      <c r="B270" s="106"/>
      <c r="C270" s="106"/>
      <c r="D270" s="107"/>
      <c r="E270" s="108"/>
      <c r="F270" s="109"/>
      <c r="G270" s="109"/>
      <c r="H270" s="109"/>
      <c r="I270" s="3"/>
      <c r="J270" s="3"/>
      <c r="K270" s="110"/>
      <c r="L270" s="11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5">
      <c r="A271" s="105"/>
      <c r="B271" s="106"/>
      <c r="C271" s="106"/>
      <c r="D271" s="107"/>
      <c r="E271" s="108"/>
      <c r="F271" s="109"/>
      <c r="G271" s="109"/>
      <c r="H271" s="109"/>
      <c r="I271" s="3"/>
      <c r="J271" s="3"/>
      <c r="K271" s="110"/>
      <c r="L271" s="11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5">
      <c r="A272" s="105"/>
      <c r="B272" s="106"/>
      <c r="C272" s="106"/>
      <c r="D272" s="107"/>
      <c r="E272" s="108"/>
      <c r="F272" s="109"/>
      <c r="G272" s="109"/>
      <c r="H272" s="109"/>
      <c r="I272" s="3"/>
      <c r="J272" s="3"/>
      <c r="K272" s="110"/>
      <c r="L272" s="11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5">
      <c r="A273" s="105"/>
      <c r="B273" s="106"/>
      <c r="C273" s="106"/>
      <c r="D273" s="107"/>
      <c r="E273" s="108"/>
      <c r="F273" s="109"/>
      <c r="G273" s="109"/>
      <c r="H273" s="109"/>
      <c r="I273" s="3"/>
      <c r="J273" s="3"/>
      <c r="K273" s="110"/>
      <c r="L273" s="11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5">
      <c r="A274" s="105"/>
      <c r="B274" s="106"/>
      <c r="C274" s="106"/>
      <c r="D274" s="107"/>
      <c r="E274" s="108"/>
      <c r="F274" s="109"/>
      <c r="G274" s="109"/>
      <c r="H274" s="109"/>
      <c r="I274" s="3"/>
      <c r="J274" s="3"/>
      <c r="K274" s="110"/>
      <c r="L274" s="11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5">
      <c r="A275" s="105"/>
      <c r="B275" s="106"/>
      <c r="C275" s="106"/>
      <c r="D275" s="107"/>
      <c r="E275" s="108"/>
      <c r="F275" s="109"/>
      <c r="G275" s="109"/>
      <c r="H275" s="109"/>
      <c r="I275" s="3"/>
      <c r="J275" s="3"/>
      <c r="K275" s="110"/>
      <c r="L275" s="11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5">
      <c r="A276" s="105"/>
      <c r="B276" s="106"/>
      <c r="C276" s="106"/>
      <c r="D276" s="107"/>
      <c r="E276" s="108"/>
      <c r="F276" s="109"/>
      <c r="G276" s="109"/>
      <c r="H276" s="109"/>
      <c r="I276" s="3"/>
      <c r="J276" s="3"/>
      <c r="K276" s="110"/>
      <c r="L276" s="11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5">
      <c r="A277" s="105"/>
      <c r="B277" s="106"/>
      <c r="C277" s="106"/>
      <c r="D277" s="107"/>
      <c r="E277" s="108"/>
      <c r="F277" s="109"/>
      <c r="G277" s="109"/>
      <c r="H277" s="109"/>
      <c r="I277" s="3"/>
      <c r="J277" s="3"/>
      <c r="K277" s="110"/>
      <c r="L277" s="11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5">
      <c r="A278" s="105"/>
      <c r="B278" s="106"/>
      <c r="C278" s="106"/>
      <c r="D278" s="107"/>
      <c r="E278" s="108"/>
      <c r="F278" s="109"/>
      <c r="G278" s="109"/>
      <c r="H278" s="109"/>
      <c r="I278" s="3"/>
      <c r="J278" s="3"/>
      <c r="K278" s="110"/>
      <c r="L278" s="11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5">
      <c r="A279" s="105"/>
      <c r="B279" s="106"/>
      <c r="C279" s="106"/>
      <c r="D279" s="107"/>
      <c r="E279" s="108"/>
      <c r="F279" s="109"/>
      <c r="G279" s="109"/>
      <c r="H279" s="109"/>
      <c r="I279" s="3"/>
      <c r="J279" s="3"/>
      <c r="K279" s="110"/>
      <c r="L279" s="11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5">
      <c r="A280" s="105"/>
      <c r="B280" s="106"/>
      <c r="C280" s="106"/>
      <c r="D280" s="107"/>
      <c r="E280" s="108"/>
      <c r="F280" s="109"/>
      <c r="G280" s="109"/>
      <c r="H280" s="109"/>
      <c r="I280" s="3"/>
      <c r="J280" s="3"/>
      <c r="K280" s="110"/>
      <c r="L280" s="11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5">
      <c r="A281" s="105"/>
      <c r="B281" s="106"/>
      <c r="C281" s="106"/>
      <c r="D281" s="107"/>
      <c r="E281" s="108"/>
      <c r="F281" s="109"/>
      <c r="G281" s="109"/>
      <c r="H281" s="109"/>
      <c r="I281" s="3"/>
      <c r="J281" s="3"/>
      <c r="K281" s="110"/>
      <c r="L281" s="11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5">
      <c r="A282" s="105"/>
      <c r="B282" s="106"/>
      <c r="C282" s="106"/>
      <c r="D282" s="107"/>
      <c r="E282" s="108"/>
      <c r="F282" s="109"/>
      <c r="G282" s="109"/>
      <c r="H282" s="109"/>
      <c r="I282" s="3"/>
      <c r="J282" s="3"/>
      <c r="K282" s="110"/>
      <c r="L282" s="11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5">
      <c r="A283" s="105"/>
      <c r="B283" s="106"/>
      <c r="C283" s="106"/>
      <c r="D283" s="107"/>
      <c r="E283" s="108"/>
      <c r="F283" s="109"/>
      <c r="G283" s="109"/>
      <c r="H283" s="109"/>
      <c r="I283" s="3"/>
      <c r="J283" s="3"/>
      <c r="K283" s="110"/>
      <c r="L283" s="11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5">
      <c r="A284" s="105"/>
      <c r="B284" s="106"/>
      <c r="C284" s="106"/>
      <c r="D284" s="107"/>
      <c r="E284" s="108"/>
      <c r="F284" s="109"/>
      <c r="G284" s="109"/>
      <c r="H284" s="109"/>
      <c r="I284" s="3"/>
      <c r="J284" s="3"/>
      <c r="K284" s="110"/>
      <c r="L284" s="11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5">
      <c r="A285" s="105"/>
      <c r="B285" s="106"/>
      <c r="C285" s="106"/>
      <c r="D285" s="107"/>
      <c r="E285" s="108"/>
      <c r="F285" s="109"/>
      <c r="G285" s="109"/>
      <c r="H285" s="109"/>
      <c r="I285" s="3"/>
      <c r="J285" s="3"/>
      <c r="K285" s="110"/>
      <c r="L285" s="11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5">
      <c r="A286" s="105"/>
      <c r="B286" s="106"/>
      <c r="C286" s="106"/>
      <c r="D286" s="107"/>
      <c r="E286" s="108"/>
      <c r="F286" s="109"/>
      <c r="G286" s="109"/>
      <c r="H286" s="109"/>
      <c r="I286" s="3"/>
      <c r="J286" s="3"/>
      <c r="K286" s="110"/>
      <c r="L286" s="11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5">
      <c r="A287" s="105"/>
      <c r="B287" s="106"/>
      <c r="C287" s="106"/>
      <c r="D287" s="107"/>
      <c r="E287" s="108"/>
      <c r="F287" s="109"/>
      <c r="G287" s="109"/>
      <c r="H287" s="109"/>
      <c r="I287" s="3"/>
      <c r="J287" s="3"/>
      <c r="K287" s="110"/>
      <c r="L287" s="11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5">
      <c r="A288" s="105"/>
      <c r="B288" s="106"/>
      <c r="C288" s="106"/>
      <c r="D288" s="107"/>
      <c r="E288" s="108"/>
      <c r="F288" s="109"/>
      <c r="G288" s="109"/>
      <c r="H288" s="109"/>
      <c r="I288" s="3"/>
      <c r="J288" s="3"/>
      <c r="K288" s="110"/>
      <c r="L288" s="11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5">
      <c r="A289" s="105"/>
      <c r="B289" s="106"/>
      <c r="C289" s="106"/>
      <c r="D289" s="107"/>
      <c r="E289" s="108"/>
      <c r="F289" s="109"/>
      <c r="G289" s="109"/>
      <c r="H289" s="109"/>
      <c r="I289" s="3"/>
      <c r="J289" s="3"/>
      <c r="K289" s="110"/>
      <c r="L289" s="11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5">
      <c r="A290" s="105"/>
      <c r="B290" s="106"/>
      <c r="C290" s="106"/>
      <c r="D290" s="107"/>
      <c r="E290" s="108"/>
      <c r="F290" s="109"/>
      <c r="G290" s="109"/>
      <c r="H290" s="109"/>
      <c r="I290" s="3"/>
      <c r="J290" s="3"/>
      <c r="K290" s="110"/>
      <c r="L290" s="11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5">
      <c r="A291" s="105"/>
      <c r="B291" s="106"/>
      <c r="C291" s="106"/>
      <c r="D291" s="107"/>
      <c r="E291" s="108"/>
      <c r="F291" s="109"/>
      <c r="G291" s="109"/>
      <c r="H291" s="109"/>
      <c r="I291" s="3"/>
      <c r="J291" s="3"/>
      <c r="K291" s="110"/>
      <c r="L291" s="11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5">
      <c r="A292" s="105"/>
      <c r="B292" s="106"/>
      <c r="C292" s="106"/>
      <c r="D292" s="107"/>
      <c r="E292" s="108"/>
      <c r="F292" s="109"/>
      <c r="G292" s="109"/>
      <c r="H292" s="109"/>
      <c r="I292" s="3"/>
      <c r="J292" s="3"/>
      <c r="K292" s="110"/>
      <c r="L292" s="11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5">
      <c r="A293" s="105"/>
      <c r="B293" s="106"/>
      <c r="C293" s="106"/>
      <c r="D293" s="107"/>
      <c r="E293" s="108"/>
      <c r="F293" s="109"/>
      <c r="G293" s="109"/>
      <c r="H293" s="109"/>
      <c r="I293" s="3"/>
      <c r="J293" s="3"/>
      <c r="K293" s="110"/>
      <c r="L293" s="11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5">
      <c r="A294" s="105"/>
      <c r="B294" s="106"/>
      <c r="C294" s="106"/>
      <c r="D294" s="107"/>
      <c r="E294" s="108"/>
      <c r="F294" s="109"/>
      <c r="G294" s="109"/>
      <c r="H294" s="109"/>
      <c r="I294" s="3"/>
      <c r="J294" s="3"/>
      <c r="K294" s="110"/>
      <c r="L294" s="11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5">
      <c r="A295" s="105"/>
      <c r="B295" s="106"/>
      <c r="C295" s="106"/>
      <c r="D295" s="107"/>
      <c r="E295" s="108"/>
      <c r="F295" s="109"/>
      <c r="G295" s="109"/>
      <c r="H295" s="109"/>
      <c r="I295" s="3"/>
      <c r="J295" s="3"/>
      <c r="K295" s="110"/>
      <c r="L295" s="11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5">
      <c r="A296" s="105"/>
      <c r="B296" s="106"/>
      <c r="C296" s="106"/>
      <c r="D296" s="107"/>
      <c r="E296" s="108"/>
      <c r="F296" s="109"/>
      <c r="G296" s="109"/>
      <c r="H296" s="109"/>
      <c r="I296" s="3"/>
      <c r="J296" s="3"/>
      <c r="K296" s="110"/>
      <c r="L296" s="11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5">
      <c r="A297" s="105"/>
      <c r="B297" s="106"/>
      <c r="C297" s="106"/>
      <c r="D297" s="107"/>
      <c r="E297" s="108"/>
      <c r="F297" s="109"/>
      <c r="G297" s="109"/>
      <c r="H297" s="109"/>
      <c r="I297" s="3"/>
      <c r="J297" s="3"/>
      <c r="K297" s="110"/>
      <c r="L297" s="11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5">
      <c r="A298" s="105"/>
      <c r="B298" s="106"/>
      <c r="C298" s="106"/>
      <c r="D298" s="107"/>
      <c r="E298" s="108"/>
      <c r="F298" s="109"/>
      <c r="G298" s="109"/>
      <c r="H298" s="109"/>
      <c r="I298" s="3"/>
      <c r="J298" s="3"/>
      <c r="K298" s="110"/>
      <c r="L298" s="11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5">
      <c r="A299" s="105"/>
      <c r="B299" s="106"/>
      <c r="C299" s="106"/>
      <c r="D299" s="107"/>
      <c r="E299" s="108"/>
      <c r="F299" s="109"/>
      <c r="G299" s="109"/>
      <c r="H299" s="109"/>
      <c r="I299" s="3"/>
      <c r="J299" s="3"/>
      <c r="K299" s="110"/>
      <c r="L299" s="11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5">
      <c r="A300" s="105"/>
      <c r="B300" s="106"/>
      <c r="C300" s="106"/>
      <c r="D300" s="107"/>
      <c r="E300" s="108"/>
      <c r="F300" s="109"/>
      <c r="G300" s="109"/>
      <c r="H300" s="109"/>
      <c r="I300" s="3"/>
      <c r="J300" s="3"/>
      <c r="K300" s="110"/>
      <c r="L300" s="11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5">
      <c r="A301" s="105"/>
      <c r="B301" s="106"/>
      <c r="C301" s="106"/>
      <c r="D301" s="107"/>
      <c r="E301" s="108"/>
      <c r="F301" s="109"/>
      <c r="G301" s="109"/>
      <c r="H301" s="109"/>
      <c r="I301" s="3"/>
      <c r="J301" s="3"/>
      <c r="K301" s="110"/>
      <c r="L301" s="11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5">
      <c r="A302" s="105"/>
      <c r="B302" s="106"/>
      <c r="C302" s="106"/>
      <c r="D302" s="107"/>
      <c r="E302" s="108"/>
      <c r="F302" s="109"/>
      <c r="G302" s="109"/>
      <c r="H302" s="109"/>
      <c r="I302" s="3"/>
      <c r="J302" s="3"/>
      <c r="K302" s="110"/>
      <c r="L302" s="11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5">
      <c r="A303" s="105"/>
      <c r="B303" s="106"/>
      <c r="C303" s="106"/>
      <c r="D303" s="107"/>
      <c r="E303" s="108"/>
      <c r="F303" s="109"/>
      <c r="G303" s="109"/>
      <c r="H303" s="109"/>
      <c r="I303" s="3"/>
      <c r="J303" s="3"/>
      <c r="K303" s="110"/>
      <c r="L303" s="11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5">
      <c r="A304" s="105"/>
      <c r="B304" s="106"/>
      <c r="C304" s="106"/>
      <c r="D304" s="107"/>
      <c r="E304" s="108"/>
      <c r="F304" s="109"/>
      <c r="G304" s="109"/>
      <c r="H304" s="109"/>
      <c r="I304" s="3"/>
      <c r="J304" s="3"/>
      <c r="K304" s="110"/>
      <c r="L304" s="11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5">
      <c r="A305" s="105"/>
      <c r="B305" s="106"/>
      <c r="C305" s="106"/>
      <c r="D305" s="107"/>
      <c r="E305" s="108"/>
      <c r="F305" s="109"/>
      <c r="G305" s="109"/>
      <c r="H305" s="109"/>
      <c r="I305" s="3"/>
      <c r="J305" s="3"/>
      <c r="K305" s="110"/>
      <c r="L305" s="11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5">
      <c r="A306" s="105"/>
      <c r="B306" s="106"/>
      <c r="C306" s="106"/>
      <c r="D306" s="107"/>
      <c r="E306" s="108"/>
      <c r="F306" s="109"/>
      <c r="G306" s="109"/>
      <c r="H306" s="109"/>
      <c r="I306" s="3"/>
      <c r="J306" s="3"/>
      <c r="K306" s="110"/>
      <c r="L306" s="11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5">
      <c r="A307" s="105"/>
      <c r="B307" s="106"/>
      <c r="C307" s="106"/>
      <c r="D307" s="107"/>
      <c r="E307" s="108"/>
      <c r="F307" s="109"/>
      <c r="G307" s="109"/>
      <c r="H307" s="109"/>
      <c r="I307" s="3"/>
      <c r="J307" s="3"/>
      <c r="K307" s="110"/>
      <c r="L307" s="11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5">
      <c r="A308" s="105"/>
      <c r="B308" s="106"/>
      <c r="C308" s="106"/>
      <c r="D308" s="107"/>
      <c r="E308" s="108"/>
      <c r="F308" s="109"/>
      <c r="G308" s="109"/>
      <c r="H308" s="109"/>
      <c r="I308" s="3"/>
      <c r="J308" s="3"/>
      <c r="K308" s="110"/>
      <c r="L308" s="11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5">
      <c r="A309" s="105"/>
      <c r="B309" s="106"/>
      <c r="C309" s="106"/>
      <c r="D309" s="107"/>
      <c r="E309" s="108"/>
      <c r="F309" s="109"/>
      <c r="G309" s="109"/>
      <c r="H309" s="109"/>
      <c r="I309" s="3"/>
      <c r="J309" s="3"/>
      <c r="K309" s="110"/>
      <c r="L309" s="11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5">
      <c r="A310" s="105"/>
      <c r="B310" s="106"/>
      <c r="C310" s="106"/>
      <c r="D310" s="107"/>
      <c r="E310" s="108"/>
      <c r="F310" s="109"/>
      <c r="G310" s="109"/>
      <c r="H310" s="109"/>
      <c r="I310" s="3"/>
      <c r="J310" s="3"/>
      <c r="K310" s="110"/>
      <c r="L310" s="11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5">
      <c r="A311" s="105"/>
      <c r="B311" s="106"/>
      <c r="C311" s="106"/>
      <c r="D311" s="107"/>
      <c r="E311" s="108"/>
      <c r="F311" s="109"/>
      <c r="G311" s="109"/>
      <c r="H311" s="109"/>
      <c r="I311" s="3"/>
      <c r="J311" s="3"/>
      <c r="K311" s="110"/>
      <c r="L311" s="11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5">
      <c r="A312" s="105"/>
      <c r="B312" s="106"/>
      <c r="C312" s="106"/>
      <c r="D312" s="107"/>
      <c r="E312" s="108"/>
      <c r="F312" s="109"/>
      <c r="G312" s="109"/>
      <c r="H312" s="109"/>
      <c r="I312" s="3"/>
      <c r="J312" s="3"/>
      <c r="K312" s="110"/>
      <c r="L312" s="11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5">
      <c r="A313" s="105"/>
      <c r="B313" s="106"/>
      <c r="C313" s="106"/>
      <c r="D313" s="107"/>
      <c r="E313" s="108"/>
      <c r="F313" s="109"/>
      <c r="G313" s="109"/>
      <c r="H313" s="109"/>
      <c r="I313" s="3"/>
      <c r="J313" s="3"/>
      <c r="K313" s="110"/>
      <c r="L313" s="11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5">
      <c r="A314" s="105"/>
      <c r="B314" s="106"/>
      <c r="C314" s="106"/>
      <c r="D314" s="107"/>
      <c r="E314" s="108"/>
      <c r="F314" s="109"/>
      <c r="G314" s="109"/>
      <c r="H314" s="109"/>
      <c r="I314" s="3"/>
      <c r="J314" s="3"/>
      <c r="K314" s="110"/>
      <c r="L314" s="11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5">
      <c r="A315" s="105"/>
      <c r="B315" s="106"/>
      <c r="C315" s="106"/>
      <c r="D315" s="107"/>
      <c r="E315" s="108"/>
      <c r="F315" s="109"/>
      <c r="G315" s="109"/>
      <c r="H315" s="109"/>
      <c r="I315" s="3"/>
      <c r="J315" s="3"/>
      <c r="K315" s="110"/>
      <c r="L315" s="11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5">
      <c r="A316" s="105"/>
      <c r="B316" s="106"/>
      <c r="C316" s="106"/>
      <c r="D316" s="107"/>
      <c r="E316" s="108"/>
      <c r="F316" s="109"/>
      <c r="G316" s="109"/>
      <c r="H316" s="109"/>
      <c r="I316" s="3"/>
      <c r="J316" s="3"/>
      <c r="K316" s="110"/>
      <c r="L316" s="11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5">
      <c r="A317" s="105"/>
      <c r="B317" s="106"/>
      <c r="C317" s="106"/>
      <c r="D317" s="107"/>
      <c r="E317" s="108"/>
      <c r="F317" s="109"/>
      <c r="G317" s="109"/>
      <c r="H317" s="109"/>
      <c r="I317" s="3"/>
      <c r="J317" s="3"/>
      <c r="K317" s="110"/>
      <c r="L317" s="11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5">
      <c r="A318" s="105"/>
      <c r="B318" s="106"/>
      <c r="C318" s="106"/>
      <c r="D318" s="107"/>
      <c r="E318" s="108"/>
      <c r="F318" s="109"/>
      <c r="G318" s="109"/>
      <c r="H318" s="109"/>
      <c r="I318" s="3"/>
      <c r="J318" s="3"/>
      <c r="K318" s="110"/>
      <c r="L318" s="11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5">
      <c r="A319" s="105"/>
      <c r="B319" s="106"/>
      <c r="C319" s="106"/>
      <c r="D319" s="107"/>
      <c r="E319" s="108"/>
      <c r="F319" s="109"/>
      <c r="G319" s="109"/>
      <c r="H319" s="109"/>
      <c r="I319" s="3"/>
      <c r="J319" s="3"/>
      <c r="K319" s="110"/>
      <c r="L319" s="11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5">
      <c r="A320" s="105"/>
      <c r="B320" s="106"/>
      <c r="C320" s="106"/>
      <c r="D320" s="107"/>
      <c r="E320" s="108"/>
      <c r="F320" s="109"/>
      <c r="G320" s="109"/>
      <c r="H320" s="109"/>
      <c r="I320" s="3"/>
      <c r="J320" s="3"/>
      <c r="K320" s="110"/>
      <c r="L320" s="11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5">
      <c r="A321" s="105"/>
      <c r="B321" s="106"/>
      <c r="C321" s="106"/>
      <c r="D321" s="107"/>
      <c r="E321" s="108"/>
      <c r="F321" s="109"/>
      <c r="G321" s="109"/>
      <c r="H321" s="109"/>
      <c r="I321" s="3"/>
      <c r="J321" s="3"/>
      <c r="K321" s="110"/>
      <c r="L321" s="11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5">
      <c r="A322" s="105"/>
      <c r="B322" s="106"/>
      <c r="C322" s="106"/>
      <c r="D322" s="107"/>
      <c r="E322" s="108"/>
      <c r="F322" s="109"/>
      <c r="G322" s="109"/>
      <c r="H322" s="109"/>
      <c r="I322" s="3"/>
      <c r="J322" s="3"/>
      <c r="K322" s="110"/>
      <c r="L322" s="11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5">
      <c r="A323" s="105"/>
      <c r="B323" s="106"/>
      <c r="C323" s="106"/>
      <c r="D323" s="107"/>
      <c r="E323" s="108"/>
      <c r="F323" s="109"/>
      <c r="G323" s="109"/>
      <c r="H323" s="109"/>
      <c r="I323" s="3"/>
      <c r="J323" s="3"/>
      <c r="K323" s="110"/>
      <c r="L323" s="11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5">
      <c r="A324" s="105"/>
      <c r="B324" s="106"/>
      <c r="C324" s="106"/>
      <c r="D324" s="107"/>
      <c r="E324" s="108"/>
      <c r="F324" s="109"/>
      <c r="G324" s="109"/>
      <c r="H324" s="109"/>
      <c r="I324" s="3"/>
      <c r="J324" s="3"/>
      <c r="K324" s="110"/>
      <c r="L324" s="11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5">
      <c r="A325" s="105"/>
      <c r="B325" s="106"/>
      <c r="C325" s="106"/>
      <c r="D325" s="107"/>
      <c r="E325" s="108"/>
      <c r="F325" s="109"/>
      <c r="G325" s="109"/>
      <c r="H325" s="109"/>
      <c r="I325" s="3"/>
      <c r="J325" s="3"/>
      <c r="K325" s="110"/>
      <c r="L325" s="11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5">
      <c r="A326" s="105"/>
      <c r="B326" s="106"/>
      <c r="C326" s="106"/>
      <c r="D326" s="107"/>
      <c r="E326" s="108"/>
      <c r="F326" s="109"/>
      <c r="G326" s="109"/>
      <c r="H326" s="109"/>
      <c r="I326" s="3"/>
      <c r="J326" s="3"/>
      <c r="K326" s="110"/>
      <c r="L326" s="11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5">
      <c r="A327" s="105"/>
      <c r="B327" s="106"/>
      <c r="C327" s="106"/>
      <c r="D327" s="107"/>
      <c r="E327" s="108"/>
      <c r="F327" s="109"/>
      <c r="G327" s="109"/>
      <c r="H327" s="109"/>
      <c r="I327" s="3"/>
      <c r="J327" s="3"/>
      <c r="K327" s="110"/>
      <c r="L327" s="11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5">
      <c r="A328" s="105"/>
      <c r="B328" s="106"/>
      <c r="C328" s="106"/>
      <c r="D328" s="107"/>
      <c r="E328" s="108"/>
      <c r="F328" s="109"/>
      <c r="G328" s="109"/>
      <c r="H328" s="109"/>
      <c r="I328" s="3"/>
      <c r="J328" s="3"/>
      <c r="K328" s="110"/>
      <c r="L328" s="11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5">
      <c r="A329" s="105"/>
      <c r="B329" s="106"/>
      <c r="C329" s="106"/>
      <c r="D329" s="107"/>
      <c r="E329" s="108"/>
      <c r="F329" s="109"/>
      <c r="G329" s="109"/>
      <c r="H329" s="109"/>
      <c r="I329" s="3"/>
      <c r="J329" s="3"/>
      <c r="K329" s="110"/>
      <c r="L329" s="11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5">
      <c r="A330" s="105"/>
      <c r="B330" s="106"/>
      <c r="C330" s="106"/>
      <c r="D330" s="107"/>
      <c r="E330" s="108"/>
      <c r="F330" s="109"/>
      <c r="G330" s="109"/>
      <c r="H330" s="109"/>
      <c r="I330" s="3"/>
      <c r="J330" s="3"/>
      <c r="K330" s="110"/>
      <c r="L330" s="11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5">
      <c r="A331" s="105"/>
      <c r="B331" s="106"/>
      <c r="C331" s="106"/>
      <c r="D331" s="107"/>
      <c r="E331" s="108"/>
      <c r="F331" s="109"/>
      <c r="G331" s="109"/>
      <c r="H331" s="109"/>
      <c r="I331" s="3"/>
      <c r="J331" s="3"/>
      <c r="K331" s="110"/>
      <c r="L331" s="11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5">
      <c r="A332" s="105"/>
      <c r="B332" s="106"/>
      <c r="C332" s="106"/>
      <c r="D332" s="107"/>
      <c r="E332" s="108"/>
      <c r="F332" s="109"/>
      <c r="G332" s="109"/>
      <c r="H332" s="109"/>
      <c r="I332" s="3"/>
      <c r="J332" s="3"/>
      <c r="K332" s="110"/>
      <c r="L332" s="11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5">
      <c r="A333" s="105"/>
      <c r="B333" s="106"/>
      <c r="C333" s="106"/>
      <c r="D333" s="107"/>
      <c r="E333" s="108"/>
      <c r="F333" s="109"/>
      <c r="G333" s="109"/>
      <c r="H333" s="109"/>
      <c r="I333" s="3"/>
      <c r="J333" s="3"/>
      <c r="K333" s="110"/>
      <c r="L333" s="11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5">
      <c r="A334" s="105"/>
      <c r="B334" s="106"/>
      <c r="C334" s="106"/>
      <c r="D334" s="107"/>
      <c r="E334" s="108"/>
      <c r="F334" s="109"/>
      <c r="G334" s="109"/>
      <c r="H334" s="109"/>
      <c r="I334" s="3"/>
      <c r="J334" s="3"/>
      <c r="K334" s="110"/>
      <c r="L334" s="11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5">
      <c r="A335" s="105"/>
      <c r="B335" s="106"/>
      <c r="C335" s="106"/>
      <c r="D335" s="107"/>
      <c r="E335" s="108"/>
      <c r="F335" s="109"/>
      <c r="G335" s="109"/>
      <c r="H335" s="109"/>
      <c r="I335" s="3"/>
      <c r="J335" s="3"/>
      <c r="K335" s="110"/>
      <c r="L335" s="11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5">
      <c r="A336" s="105"/>
      <c r="B336" s="106"/>
      <c r="C336" s="106"/>
      <c r="D336" s="107"/>
      <c r="E336" s="108"/>
      <c r="F336" s="109"/>
      <c r="G336" s="109"/>
      <c r="H336" s="109"/>
      <c r="I336" s="3"/>
      <c r="J336" s="3"/>
      <c r="K336" s="110"/>
      <c r="L336" s="11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5">
      <c r="A337" s="105"/>
      <c r="B337" s="106"/>
      <c r="C337" s="106"/>
      <c r="D337" s="107"/>
      <c r="E337" s="108"/>
      <c r="F337" s="109"/>
      <c r="G337" s="109"/>
      <c r="H337" s="109"/>
      <c r="I337" s="3"/>
      <c r="J337" s="3"/>
      <c r="K337" s="110"/>
      <c r="L337" s="11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5">
      <c r="A338" s="105"/>
      <c r="B338" s="106"/>
      <c r="C338" s="106"/>
      <c r="D338" s="107"/>
      <c r="E338" s="108"/>
      <c r="F338" s="109"/>
      <c r="G338" s="109"/>
      <c r="H338" s="109"/>
      <c r="I338" s="3"/>
      <c r="J338" s="3"/>
      <c r="K338" s="110"/>
      <c r="L338" s="11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5">
      <c r="A339" s="105"/>
      <c r="B339" s="106"/>
      <c r="C339" s="106"/>
      <c r="D339" s="107"/>
      <c r="E339" s="108"/>
      <c r="F339" s="109"/>
      <c r="G339" s="109"/>
      <c r="H339" s="109"/>
      <c r="I339" s="3"/>
      <c r="J339" s="3"/>
      <c r="K339" s="110"/>
      <c r="L339" s="11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5">
      <c r="A340" s="105"/>
      <c r="B340" s="106"/>
      <c r="C340" s="106"/>
      <c r="D340" s="107"/>
      <c r="E340" s="108"/>
      <c r="F340" s="109"/>
      <c r="G340" s="109"/>
      <c r="H340" s="109"/>
      <c r="I340" s="3"/>
      <c r="J340" s="3"/>
      <c r="K340" s="110"/>
      <c r="L340" s="11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5">
      <c r="A341" s="105"/>
      <c r="B341" s="106"/>
      <c r="C341" s="106"/>
      <c r="D341" s="107"/>
      <c r="E341" s="108"/>
      <c r="F341" s="109"/>
      <c r="G341" s="109"/>
      <c r="H341" s="109"/>
      <c r="I341" s="3"/>
      <c r="J341" s="3"/>
      <c r="K341" s="110"/>
      <c r="L341" s="11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5">
      <c r="A342" s="105"/>
      <c r="B342" s="106"/>
      <c r="C342" s="106"/>
      <c r="D342" s="107"/>
      <c r="E342" s="108"/>
      <c r="F342" s="109"/>
      <c r="G342" s="109"/>
      <c r="H342" s="109"/>
      <c r="I342" s="3"/>
      <c r="J342" s="3"/>
      <c r="K342" s="110"/>
      <c r="L342" s="11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5">
      <c r="A343" s="105"/>
      <c r="B343" s="106"/>
      <c r="C343" s="106"/>
      <c r="D343" s="107"/>
      <c r="E343" s="108"/>
      <c r="F343" s="109"/>
      <c r="G343" s="109"/>
      <c r="H343" s="109"/>
      <c r="I343" s="3"/>
      <c r="J343" s="3"/>
      <c r="K343" s="110"/>
      <c r="L343" s="11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5">
      <c r="A344" s="105"/>
      <c r="B344" s="106"/>
      <c r="C344" s="106"/>
      <c r="D344" s="107"/>
      <c r="E344" s="108"/>
      <c r="F344" s="109"/>
      <c r="G344" s="109"/>
      <c r="H344" s="109"/>
      <c r="I344" s="3"/>
      <c r="J344" s="3"/>
      <c r="K344" s="110"/>
      <c r="L344" s="11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5">
      <c r="A345" s="105"/>
      <c r="B345" s="106"/>
      <c r="C345" s="106"/>
      <c r="D345" s="107"/>
      <c r="E345" s="108"/>
      <c r="F345" s="109"/>
      <c r="G345" s="109"/>
      <c r="H345" s="109"/>
      <c r="I345" s="3"/>
      <c r="J345" s="3"/>
      <c r="K345" s="110"/>
      <c r="L345" s="11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5">
      <c r="A346" s="105"/>
      <c r="B346" s="106"/>
      <c r="C346" s="106"/>
      <c r="D346" s="107"/>
      <c r="E346" s="108"/>
      <c r="F346" s="109"/>
      <c r="G346" s="109"/>
      <c r="H346" s="109"/>
      <c r="I346" s="3"/>
      <c r="J346" s="3"/>
      <c r="K346" s="110"/>
      <c r="L346" s="11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5">
      <c r="A347" s="105"/>
      <c r="B347" s="106"/>
      <c r="C347" s="106"/>
      <c r="D347" s="107"/>
      <c r="E347" s="108"/>
      <c r="F347" s="109"/>
      <c r="G347" s="109"/>
      <c r="H347" s="109"/>
      <c r="I347" s="3"/>
      <c r="J347" s="3"/>
      <c r="K347" s="110"/>
      <c r="L347" s="11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5">
      <c r="A348" s="105"/>
      <c r="B348" s="106"/>
      <c r="C348" s="106"/>
      <c r="D348" s="107"/>
      <c r="E348" s="108"/>
      <c r="F348" s="109"/>
      <c r="G348" s="109"/>
      <c r="H348" s="109"/>
      <c r="I348" s="3"/>
      <c r="J348" s="3"/>
      <c r="K348" s="110"/>
      <c r="L348" s="11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5">
      <c r="A349" s="105"/>
      <c r="B349" s="106"/>
      <c r="C349" s="106"/>
      <c r="D349" s="107"/>
      <c r="E349" s="108"/>
      <c r="F349" s="109"/>
      <c r="G349" s="109"/>
      <c r="H349" s="109"/>
      <c r="I349" s="3"/>
      <c r="J349" s="3"/>
      <c r="K349" s="110"/>
      <c r="L349" s="11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5">
      <c r="A350" s="105"/>
      <c r="B350" s="106"/>
      <c r="C350" s="106"/>
      <c r="D350" s="107"/>
      <c r="E350" s="108"/>
      <c r="F350" s="109"/>
      <c r="G350" s="109"/>
      <c r="H350" s="109"/>
      <c r="I350" s="3"/>
      <c r="J350" s="3"/>
      <c r="K350" s="110"/>
      <c r="L350" s="11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5">
      <c r="A351" s="105"/>
      <c r="B351" s="106"/>
      <c r="C351" s="106"/>
      <c r="D351" s="107"/>
      <c r="E351" s="108"/>
      <c r="F351" s="109"/>
      <c r="G351" s="109"/>
      <c r="H351" s="109"/>
      <c r="I351" s="3"/>
      <c r="J351" s="3"/>
      <c r="K351" s="110"/>
      <c r="L351" s="11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5">
      <c r="A352" s="105"/>
      <c r="B352" s="106"/>
      <c r="C352" s="106"/>
      <c r="D352" s="107"/>
      <c r="E352" s="108"/>
      <c r="F352" s="109"/>
      <c r="G352" s="109"/>
      <c r="H352" s="109"/>
      <c r="I352" s="3"/>
      <c r="J352" s="3"/>
      <c r="K352" s="110"/>
      <c r="L352" s="11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5">
      <c r="A353" s="105"/>
      <c r="B353" s="106"/>
      <c r="C353" s="106"/>
      <c r="D353" s="107"/>
      <c r="E353" s="108"/>
      <c r="F353" s="109"/>
      <c r="G353" s="109"/>
      <c r="H353" s="109"/>
      <c r="I353" s="3"/>
      <c r="J353" s="3"/>
      <c r="K353" s="110"/>
      <c r="L353" s="11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5">
      <c r="A354" s="105"/>
      <c r="B354" s="106"/>
      <c r="C354" s="106"/>
      <c r="D354" s="107"/>
      <c r="E354" s="108"/>
      <c r="F354" s="109"/>
      <c r="G354" s="109"/>
      <c r="H354" s="109"/>
      <c r="I354" s="3"/>
      <c r="J354" s="3"/>
      <c r="K354" s="110"/>
      <c r="L354" s="11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5">
      <c r="A355" s="105"/>
      <c r="B355" s="106"/>
      <c r="C355" s="106"/>
      <c r="D355" s="107"/>
      <c r="E355" s="108"/>
      <c r="F355" s="109"/>
      <c r="G355" s="109"/>
      <c r="H355" s="109"/>
      <c r="I355" s="3"/>
      <c r="J355" s="3"/>
      <c r="K355" s="110"/>
      <c r="L355" s="11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5">
      <c r="A356" s="105"/>
      <c r="B356" s="106"/>
      <c r="C356" s="106"/>
      <c r="D356" s="107"/>
      <c r="E356" s="108"/>
      <c r="F356" s="109"/>
      <c r="G356" s="109"/>
      <c r="H356" s="109"/>
      <c r="I356" s="3"/>
      <c r="J356" s="3"/>
      <c r="K356" s="110"/>
      <c r="L356" s="11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5">
      <c r="A357" s="105"/>
      <c r="B357" s="106"/>
      <c r="C357" s="106"/>
      <c r="D357" s="107"/>
      <c r="E357" s="108"/>
      <c r="F357" s="109"/>
      <c r="G357" s="109"/>
      <c r="H357" s="109"/>
      <c r="I357" s="3"/>
      <c r="J357" s="3"/>
      <c r="K357" s="110"/>
      <c r="L357" s="11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5">
      <c r="A358" s="105"/>
      <c r="B358" s="106"/>
      <c r="C358" s="106"/>
      <c r="D358" s="107"/>
      <c r="E358" s="108"/>
      <c r="F358" s="109"/>
      <c r="G358" s="109"/>
      <c r="H358" s="109"/>
      <c r="I358" s="3"/>
      <c r="J358" s="3"/>
      <c r="K358" s="110"/>
      <c r="L358" s="11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5">
      <c r="A359" s="105"/>
      <c r="B359" s="106"/>
      <c r="C359" s="106"/>
      <c r="D359" s="107"/>
      <c r="E359" s="108"/>
      <c r="F359" s="109"/>
      <c r="G359" s="109"/>
      <c r="H359" s="109"/>
      <c r="I359" s="3"/>
      <c r="J359" s="3"/>
      <c r="K359" s="110"/>
      <c r="L359" s="11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5">
      <c r="A360" s="105"/>
      <c r="B360" s="106"/>
      <c r="C360" s="106"/>
      <c r="D360" s="107"/>
      <c r="E360" s="108"/>
      <c r="F360" s="109"/>
      <c r="G360" s="109"/>
      <c r="H360" s="109"/>
      <c r="I360" s="3"/>
      <c r="J360" s="3"/>
      <c r="K360" s="110"/>
      <c r="L360" s="11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5">
      <c r="A361" s="105"/>
      <c r="B361" s="106"/>
      <c r="C361" s="106"/>
      <c r="D361" s="107"/>
      <c r="E361" s="108"/>
      <c r="F361" s="109"/>
      <c r="G361" s="109"/>
      <c r="H361" s="109"/>
      <c r="I361" s="3"/>
      <c r="J361" s="3"/>
      <c r="K361" s="110"/>
      <c r="L361" s="11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5">
      <c r="A362" s="105"/>
      <c r="B362" s="106"/>
      <c r="C362" s="106"/>
      <c r="D362" s="107"/>
      <c r="E362" s="108"/>
      <c r="F362" s="109"/>
      <c r="G362" s="109"/>
      <c r="H362" s="109"/>
      <c r="I362" s="3"/>
      <c r="J362" s="3"/>
      <c r="K362" s="110"/>
      <c r="L362" s="11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25">
      <c r="A363" s="105"/>
      <c r="B363" s="106"/>
      <c r="C363" s="106"/>
      <c r="D363" s="107"/>
      <c r="E363" s="108"/>
      <c r="F363" s="109"/>
      <c r="G363" s="109"/>
      <c r="H363" s="109"/>
      <c r="I363" s="3"/>
      <c r="J363" s="3"/>
      <c r="K363" s="110"/>
      <c r="L363" s="11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25">
      <c r="A364" s="105"/>
      <c r="B364" s="106"/>
      <c r="C364" s="106"/>
      <c r="D364" s="107"/>
      <c r="E364" s="108"/>
      <c r="F364" s="109"/>
      <c r="G364" s="109"/>
      <c r="H364" s="109"/>
      <c r="I364" s="3"/>
      <c r="J364" s="3"/>
      <c r="K364" s="110"/>
      <c r="L364" s="11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25">
      <c r="A365" s="105"/>
      <c r="B365" s="106"/>
      <c r="C365" s="106"/>
      <c r="D365" s="107"/>
      <c r="E365" s="108"/>
      <c r="F365" s="109"/>
      <c r="G365" s="109"/>
      <c r="H365" s="109"/>
      <c r="I365" s="3"/>
      <c r="J365" s="3"/>
      <c r="K365" s="110"/>
      <c r="L365" s="11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25">
      <c r="A366" s="105"/>
      <c r="B366" s="106"/>
      <c r="C366" s="106"/>
      <c r="D366" s="107"/>
      <c r="E366" s="108"/>
      <c r="F366" s="109"/>
      <c r="G366" s="109"/>
      <c r="H366" s="109"/>
      <c r="I366" s="3"/>
      <c r="J366" s="3"/>
      <c r="K366" s="110"/>
      <c r="L366" s="11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25">
      <c r="A367" s="105"/>
      <c r="B367" s="106"/>
      <c r="C367" s="106"/>
      <c r="D367" s="107"/>
      <c r="E367" s="108"/>
      <c r="F367" s="109"/>
      <c r="G367" s="109"/>
      <c r="H367" s="109"/>
      <c r="I367" s="3"/>
      <c r="J367" s="3"/>
      <c r="K367" s="110"/>
      <c r="L367" s="11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25">
      <c r="A368" s="105"/>
      <c r="B368" s="106"/>
      <c r="C368" s="106"/>
      <c r="D368" s="107"/>
      <c r="E368" s="108"/>
      <c r="F368" s="109"/>
      <c r="G368" s="109"/>
      <c r="H368" s="109"/>
      <c r="I368" s="3"/>
      <c r="J368" s="3"/>
      <c r="K368" s="110"/>
      <c r="L368" s="11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25">
      <c r="A369" s="105"/>
      <c r="B369" s="106"/>
      <c r="C369" s="106"/>
      <c r="D369" s="107"/>
      <c r="E369" s="108"/>
      <c r="F369" s="109"/>
      <c r="G369" s="109"/>
      <c r="H369" s="109"/>
      <c r="I369" s="3"/>
      <c r="J369" s="3"/>
      <c r="K369" s="110"/>
      <c r="L369" s="111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25">
      <c r="A370" s="105"/>
      <c r="B370" s="106"/>
      <c r="C370" s="106"/>
      <c r="D370" s="107"/>
      <c r="E370" s="108"/>
      <c r="F370" s="109"/>
      <c r="G370" s="109"/>
      <c r="H370" s="109"/>
      <c r="I370" s="3"/>
      <c r="J370" s="3"/>
      <c r="K370" s="110"/>
      <c r="L370" s="111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25">
      <c r="A371" s="105"/>
      <c r="B371" s="106"/>
      <c r="C371" s="106"/>
      <c r="D371" s="107"/>
      <c r="E371" s="108"/>
      <c r="F371" s="109"/>
      <c r="G371" s="109"/>
      <c r="H371" s="109"/>
      <c r="I371" s="3"/>
      <c r="J371" s="3"/>
      <c r="K371" s="110"/>
      <c r="L371" s="111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25">
      <c r="A372" s="105"/>
      <c r="B372" s="106"/>
      <c r="C372" s="106"/>
      <c r="D372" s="107"/>
      <c r="E372" s="108"/>
      <c r="F372" s="109"/>
      <c r="G372" s="109"/>
      <c r="H372" s="109"/>
      <c r="I372" s="3"/>
      <c r="J372" s="3"/>
      <c r="K372" s="110"/>
      <c r="L372" s="111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25">
      <c r="A373" s="105"/>
      <c r="B373" s="106"/>
      <c r="C373" s="106"/>
      <c r="D373" s="107"/>
      <c r="E373" s="108"/>
      <c r="F373" s="109"/>
      <c r="G373" s="109"/>
      <c r="H373" s="109"/>
      <c r="I373" s="3"/>
      <c r="J373" s="3"/>
      <c r="K373" s="110"/>
      <c r="L373" s="11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25">
      <c r="A374" s="105"/>
      <c r="B374" s="106"/>
      <c r="C374" s="106"/>
      <c r="D374" s="107"/>
      <c r="E374" s="108"/>
      <c r="F374" s="109"/>
      <c r="G374" s="109"/>
      <c r="H374" s="109"/>
      <c r="I374" s="3"/>
      <c r="J374" s="3"/>
      <c r="K374" s="110"/>
      <c r="L374" s="111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25">
      <c r="A375" s="105"/>
      <c r="B375" s="106"/>
      <c r="C375" s="106"/>
      <c r="D375" s="107"/>
      <c r="E375" s="108"/>
      <c r="F375" s="109"/>
      <c r="G375" s="109"/>
      <c r="H375" s="109"/>
      <c r="I375" s="3"/>
      <c r="J375" s="3"/>
      <c r="K375" s="110"/>
      <c r="L375" s="11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25">
      <c r="A376" s="105"/>
      <c r="B376" s="106"/>
      <c r="C376" s="106"/>
      <c r="D376" s="107"/>
      <c r="E376" s="108"/>
      <c r="F376" s="109"/>
      <c r="G376" s="109"/>
      <c r="H376" s="109"/>
      <c r="I376" s="3"/>
      <c r="J376" s="3"/>
      <c r="K376" s="110"/>
      <c r="L376" s="11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25">
      <c r="A377" s="105"/>
      <c r="B377" s="106"/>
      <c r="C377" s="106"/>
      <c r="D377" s="107"/>
      <c r="E377" s="108"/>
      <c r="F377" s="109"/>
      <c r="G377" s="109"/>
      <c r="H377" s="109"/>
      <c r="I377" s="3"/>
      <c r="J377" s="3"/>
      <c r="K377" s="110"/>
      <c r="L377" s="11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5">
      <c r="A378" s="105"/>
      <c r="B378" s="106"/>
      <c r="C378" s="106"/>
      <c r="D378" s="107"/>
      <c r="E378" s="108"/>
      <c r="F378" s="109"/>
      <c r="G378" s="109"/>
      <c r="H378" s="109"/>
      <c r="I378" s="3"/>
      <c r="J378" s="3"/>
      <c r="K378" s="110"/>
      <c r="L378" s="11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5">
      <c r="A379" s="105"/>
      <c r="B379" s="106"/>
      <c r="C379" s="106"/>
      <c r="D379" s="107"/>
      <c r="E379" s="108"/>
      <c r="F379" s="109"/>
      <c r="G379" s="109"/>
      <c r="H379" s="109"/>
      <c r="I379" s="3"/>
      <c r="J379" s="3"/>
      <c r="K379" s="110"/>
      <c r="L379" s="11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5">
      <c r="A380" s="105"/>
      <c r="B380" s="106"/>
      <c r="C380" s="106"/>
      <c r="D380" s="107"/>
      <c r="E380" s="108"/>
      <c r="F380" s="109"/>
      <c r="G380" s="109"/>
      <c r="H380" s="109"/>
      <c r="I380" s="3"/>
      <c r="J380" s="3"/>
      <c r="K380" s="110"/>
      <c r="L380" s="11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5">
      <c r="A381" s="105"/>
      <c r="B381" s="106"/>
      <c r="C381" s="106"/>
      <c r="D381" s="107"/>
      <c r="E381" s="108"/>
      <c r="F381" s="109"/>
      <c r="G381" s="109"/>
      <c r="H381" s="109"/>
      <c r="I381" s="3"/>
      <c r="J381" s="3"/>
      <c r="K381" s="110"/>
      <c r="L381" s="111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5">
      <c r="A382" s="105"/>
      <c r="B382" s="106"/>
      <c r="C382" s="106"/>
      <c r="D382" s="107"/>
      <c r="E382" s="108"/>
      <c r="F382" s="109"/>
      <c r="G382" s="109"/>
      <c r="H382" s="109"/>
      <c r="I382" s="3"/>
      <c r="J382" s="3"/>
      <c r="K382" s="110"/>
      <c r="L382" s="111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5">
      <c r="A383" s="105"/>
      <c r="B383" s="106"/>
      <c r="C383" s="106"/>
      <c r="D383" s="107"/>
      <c r="E383" s="108"/>
      <c r="F383" s="109"/>
      <c r="G383" s="109"/>
      <c r="H383" s="109"/>
      <c r="I383" s="3"/>
      <c r="J383" s="3"/>
      <c r="K383" s="110"/>
      <c r="L383" s="111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5">
      <c r="A384" s="105"/>
      <c r="B384" s="106"/>
      <c r="C384" s="106"/>
      <c r="D384" s="107"/>
      <c r="E384" s="108"/>
      <c r="F384" s="109"/>
      <c r="G384" s="109"/>
      <c r="H384" s="109"/>
      <c r="I384" s="3"/>
      <c r="J384" s="3"/>
      <c r="K384" s="110"/>
      <c r="L384" s="111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5">
      <c r="A385" s="105"/>
      <c r="B385" s="106"/>
      <c r="C385" s="106"/>
      <c r="D385" s="107"/>
      <c r="E385" s="108"/>
      <c r="F385" s="109"/>
      <c r="G385" s="109"/>
      <c r="H385" s="109"/>
      <c r="I385" s="3"/>
      <c r="J385" s="3"/>
      <c r="K385" s="110"/>
      <c r="L385" s="111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5">
      <c r="A386" s="105"/>
      <c r="B386" s="106"/>
      <c r="C386" s="106"/>
      <c r="D386" s="107"/>
      <c r="E386" s="108"/>
      <c r="F386" s="109"/>
      <c r="G386" s="109"/>
      <c r="H386" s="109"/>
      <c r="I386" s="3"/>
      <c r="J386" s="3"/>
      <c r="K386" s="110"/>
      <c r="L386" s="111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5">
      <c r="A387" s="105"/>
      <c r="B387" s="106"/>
      <c r="C387" s="106"/>
      <c r="D387" s="107"/>
      <c r="E387" s="108"/>
      <c r="F387" s="109"/>
      <c r="G387" s="109"/>
      <c r="H387" s="109"/>
      <c r="I387" s="3"/>
      <c r="J387" s="3"/>
      <c r="K387" s="110"/>
      <c r="L387" s="111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5">
      <c r="A388" s="105"/>
      <c r="B388" s="106"/>
      <c r="C388" s="106"/>
      <c r="D388" s="107"/>
      <c r="E388" s="108"/>
      <c r="F388" s="109"/>
      <c r="G388" s="109"/>
      <c r="H388" s="109"/>
      <c r="I388" s="3"/>
      <c r="J388" s="3"/>
      <c r="K388" s="110"/>
      <c r="L388" s="111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5">
      <c r="A389" s="105"/>
      <c r="B389" s="106"/>
      <c r="C389" s="106"/>
      <c r="D389" s="107"/>
      <c r="E389" s="108"/>
      <c r="F389" s="109"/>
      <c r="G389" s="109"/>
      <c r="H389" s="109"/>
      <c r="I389" s="3"/>
      <c r="J389" s="3"/>
      <c r="K389" s="110"/>
      <c r="L389" s="111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5">
      <c r="A390" s="105"/>
      <c r="B390" s="106"/>
      <c r="C390" s="106"/>
      <c r="D390" s="107"/>
      <c r="E390" s="108"/>
      <c r="F390" s="109"/>
      <c r="G390" s="109"/>
      <c r="H390" s="109"/>
      <c r="I390" s="3"/>
      <c r="J390" s="3"/>
      <c r="K390" s="110"/>
      <c r="L390" s="111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5">
      <c r="A391" s="105"/>
      <c r="B391" s="106"/>
      <c r="C391" s="106"/>
      <c r="D391" s="107"/>
      <c r="E391" s="108"/>
      <c r="F391" s="109"/>
      <c r="G391" s="109"/>
      <c r="H391" s="109"/>
      <c r="I391" s="3"/>
      <c r="J391" s="3"/>
      <c r="K391" s="110"/>
      <c r="L391" s="111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5">
      <c r="A392" s="105"/>
      <c r="B392" s="106"/>
      <c r="C392" s="106"/>
      <c r="D392" s="107"/>
      <c r="E392" s="108"/>
      <c r="F392" s="109"/>
      <c r="G392" s="109"/>
      <c r="H392" s="109"/>
      <c r="I392" s="3"/>
      <c r="J392" s="3"/>
      <c r="K392" s="110"/>
      <c r="L392" s="111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5">
      <c r="A393" s="105"/>
      <c r="B393" s="106"/>
      <c r="C393" s="106"/>
      <c r="D393" s="107"/>
      <c r="E393" s="108"/>
      <c r="F393" s="109"/>
      <c r="G393" s="109"/>
      <c r="H393" s="109"/>
      <c r="I393" s="3"/>
      <c r="J393" s="3"/>
      <c r="K393" s="110"/>
      <c r="L393" s="111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5">
      <c r="A394" s="105"/>
      <c r="B394" s="106"/>
      <c r="C394" s="106"/>
      <c r="D394" s="107"/>
      <c r="E394" s="108"/>
      <c r="F394" s="109"/>
      <c r="G394" s="109"/>
      <c r="H394" s="109"/>
      <c r="I394" s="3"/>
      <c r="J394" s="3"/>
      <c r="K394" s="110"/>
      <c r="L394" s="111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5">
      <c r="A395" s="105"/>
      <c r="B395" s="106"/>
      <c r="C395" s="106"/>
      <c r="D395" s="107"/>
      <c r="E395" s="108"/>
      <c r="F395" s="109"/>
      <c r="G395" s="109"/>
      <c r="H395" s="109"/>
      <c r="I395" s="3"/>
      <c r="J395" s="3"/>
      <c r="K395" s="110"/>
      <c r="L395" s="111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5">
      <c r="A396" s="105"/>
      <c r="B396" s="106"/>
      <c r="C396" s="106"/>
      <c r="D396" s="107"/>
      <c r="E396" s="108"/>
      <c r="F396" s="109"/>
      <c r="G396" s="109"/>
      <c r="H396" s="109"/>
      <c r="I396" s="3"/>
      <c r="J396" s="3"/>
      <c r="K396" s="110"/>
      <c r="L396" s="111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5">
      <c r="A397" s="105"/>
      <c r="B397" s="106"/>
      <c r="C397" s="106"/>
      <c r="D397" s="107"/>
      <c r="E397" s="108"/>
      <c r="F397" s="109"/>
      <c r="G397" s="109"/>
      <c r="H397" s="109"/>
      <c r="I397" s="3"/>
      <c r="J397" s="3"/>
      <c r="K397" s="110"/>
      <c r="L397" s="111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5">
      <c r="A398" s="105"/>
      <c r="B398" s="106"/>
      <c r="C398" s="106"/>
      <c r="D398" s="107"/>
      <c r="E398" s="108"/>
      <c r="F398" s="109"/>
      <c r="G398" s="109"/>
      <c r="H398" s="109"/>
      <c r="I398" s="3"/>
      <c r="J398" s="3"/>
      <c r="K398" s="110"/>
      <c r="L398" s="111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5">
      <c r="A399" s="105"/>
      <c r="B399" s="106"/>
      <c r="C399" s="106"/>
      <c r="D399" s="107"/>
      <c r="E399" s="108"/>
      <c r="F399" s="109"/>
      <c r="G399" s="109"/>
      <c r="H399" s="109"/>
      <c r="I399" s="3"/>
      <c r="J399" s="3"/>
      <c r="K399" s="110"/>
      <c r="L399" s="111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5">
      <c r="A400" s="105"/>
      <c r="B400" s="106"/>
      <c r="C400" s="106"/>
      <c r="D400" s="107"/>
      <c r="E400" s="108"/>
      <c r="F400" s="109"/>
      <c r="G400" s="109"/>
      <c r="H400" s="109"/>
      <c r="I400" s="3"/>
      <c r="J400" s="3"/>
      <c r="K400" s="110"/>
      <c r="L400" s="111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5">
      <c r="A401" s="105"/>
      <c r="B401" s="106"/>
      <c r="C401" s="106"/>
      <c r="D401" s="107"/>
      <c r="E401" s="108"/>
      <c r="F401" s="109"/>
      <c r="G401" s="109"/>
      <c r="H401" s="109"/>
      <c r="I401" s="3"/>
      <c r="J401" s="3"/>
      <c r="K401" s="110"/>
      <c r="L401" s="111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5">
      <c r="A402" s="105"/>
      <c r="B402" s="106"/>
      <c r="C402" s="106"/>
      <c r="D402" s="107"/>
      <c r="E402" s="108"/>
      <c r="F402" s="109"/>
      <c r="G402" s="109"/>
      <c r="H402" s="109"/>
      <c r="I402" s="3"/>
      <c r="J402" s="3"/>
      <c r="K402" s="110"/>
      <c r="L402" s="111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5">
      <c r="A403" s="105"/>
      <c r="B403" s="106"/>
      <c r="C403" s="106"/>
      <c r="D403" s="107"/>
      <c r="E403" s="108"/>
      <c r="F403" s="109"/>
      <c r="G403" s="109"/>
      <c r="H403" s="109"/>
      <c r="I403" s="3"/>
      <c r="J403" s="3"/>
      <c r="K403" s="110"/>
      <c r="L403" s="111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5">
      <c r="A404" s="105"/>
      <c r="B404" s="106"/>
      <c r="C404" s="106"/>
      <c r="D404" s="107"/>
      <c r="E404" s="108"/>
      <c r="F404" s="109"/>
      <c r="G404" s="109"/>
      <c r="H404" s="109"/>
      <c r="I404" s="3"/>
      <c r="J404" s="3"/>
      <c r="K404" s="110"/>
      <c r="L404" s="111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5">
      <c r="A405" s="105"/>
      <c r="B405" s="106"/>
      <c r="C405" s="106"/>
      <c r="D405" s="107"/>
      <c r="E405" s="108"/>
      <c r="F405" s="109"/>
      <c r="G405" s="109"/>
      <c r="H405" s="109"/>
      <c r="I405" s="3"/>
      <c r="J405" s="3"/>
      <c r="K405" s="110"/>
      <c r="L405" s="111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5">
      <c r="A406" s="105"/>
      <c r="B406" s="106"/>
      <c r="C406" s="106"/>
      <c r="D406" s="107"/>
      <c r="E406" s="108"/>
      <c r="F406" s="109"/>
      <c r="G406" s="109"/>
      <c r="H406" s="109"/>
      <c r="I406" s="3"/>
      <c r="J406" s="3"/>
      <c r="K406" s="110"/>
      <c r="L406" s="11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5">
      <c r="A407" s="105"/>
      <c r="B407" s="106"/>
      <c r="C407" s="106"/>
      <c r="D407" s="107"/>
      <c r="E407" s="108"/>
      <c r="F407" s="109"/>
      <c r="G407" s="109"/>
      <c r="H407" s="109"/>
      <c r="I407" s="3"/>
      <c r="J407" s="3"/>
      <c r="K407" s="110"/>
      <c r="L407" s="11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5">
      <c r="A408" s="105"/>
      <c r="B408" s="106"/>
      <c r="C408" s="106"/>
      <c r="D408" s="107"/>
      <c r="E408" s="108"/>
      <c r="F408" s="109"/>
      <c r="G408" s="109"/>
      <c r="H408" s="109"/>
      <c r="I408" s="3"/>
      <c r="J408" s="3"/>
      <c r="K408" s="110"/>
      <c r="L408" s="111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5">
      <c r="A409" s="105"/>
      <c r="B409" s="106"/>
      <c r="C409" s="106"/>
      <c r="D409" s="107"/>
      <c r="E409" s="108"/>
      <c r="F409" s="109"/>
      <c r="G409" s="109"/>
      <c r="H409" s="109"/>
      <c r="I409" s="3"/>
      <c r="J409" s="3"/>
      <c r="K409" s="110"/>
      <c r="L409" s="111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5">
      <c r="A410" s="105"/>
      <c r="B410" s="106"/>
      <c r="C410" s="106"/>
      <c r="D410" s="107"/>
      <c r="E410" s="108"/>
      <c r="F410" s="109"/>
      <c r="G410" s="109"/>
      <c r="H410" s="109"/>
      <c r="I410" s="3"/>
      <c r="J410" s="3"/>
      <c r="K410" s="110"/>
      <c r="L410" s="111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5">
      <c r="A411" s="105"/>
      <c r="B411" s="106"/>
      <c r="C411" s="106"/>
      <c r="D411" s="107"/>
      <c r="E411" s="108"/>
      <c r="F411" s="109"/>
      <c r="G411" s="109"/>
      <c r="H411" s="109"/>
      <c r="I411" s="3"/>
      <c r="J411" s="3"/>
      <c r="K411" s="110"/>
      <c r="L411" s="111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5">
      <c r="A412" s="105"/>
      <c r="B412" s="106"/>
      <c r="C412" s="106"/>
      <c r="D412" s="107"/>
      <c r="E412" s="108"/>
      <c r="F412" s="109"/>
      <c r="G412" s="109"/>
      <c r="H412" s="109"/>
      <c r="I412" s="3"/>
      <c r="J412" s="3"/>
      <c r="K412" s="110"/>
      <c r="L412" s="11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5">
      <c r="A413" s="105"/>
      <c r="B413" s="106"/>
      <c r="C413" s="106"/>
      <c r="D413" s="107"/>
      <c r="E413" s="108"/>
      <c r="F413" s="109"/>
      <c r="G413" s="109"/>
      <c r="H413" s="109"/>
      <c r="I413" s="3"/>
      <c r="J413" s="3"/>
      <c r="K413" s="110"/>
      <c r="L413" s="11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5">
      <c r="A414" s="105"/>
      <c r="B414" s="106"/>
      <c r="C414" s="106"/>
      <c r="D414" s="107"/>
      <c r="E414" s="108"/>
      <c r="F414" s="109"/>
      <c r="G414" s="109"/>
      <c r="H414" s="109"/>
      <c r="I414" s="3"/>
      <c r="J414" s="3"/>
      <c r="K414" s="110"/>
      <c r="L414" s="111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5">
      <c r="A415" s="105"/>
      <c r="B415" s="106"/>
      <c r="C415" s="106"/>
      <c r="D415" s="107"/>
      <c r="E415" s="108"/>
      <c r="F415" s="109"/>
      <c r="G415" s="109"/>
      <c r="H415" s="109"/>
      <c r="I415" s="3"/>
      <c r="J415" s="3"/>
      <c r="K415" s="110"/>
      <c r="L415" s="111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5">
      <c r="A416" s="105"/>
      <c r="B416" s="106"/>
      <c r="C416" s="106"/>
      <c r="D416" s="107"/>
      <c r="E416" s="108"/>
      <c r="F416" s="109"/>
      <c r="G416" s="109"/>
      <c r="H416" s="109"/>
      <c r="I416" s="3"/>
      <c r="J416" s="3"/>
      <c r="K416" s="110"/>
      <c r="L416" s="111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5">
      <c r="A417" s="105"/>
      <c r="B417" s="106"/>
      <c r="C417" s="106"/>
      <c r="D417" s="107"/>
      <c r="E417" s="108"/>
      <c r="F417" s="109"/>
      <c r="G417" s="109"/>
      <c r="H417" s="109"/>
      <c r="I417" s="3"/>
      <c r="J417" s="3"/>
      <c r="K417" s="110"/>
      <c r="L417" s="11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5">
      <c r="A418" s="105"/>
      <c r="B418" s="106"/>
      <c r="C418" s="106"/>
      <c r="D418" s="107"/>
      <c r="E418" s="108"/>
      <c r="F418" s="109"/>
      <c r="G418" s="109"/>
      <c r="H418" s="109"/>
      <c r="I418" s="3"/>
      <c r="J418" s="3"/>
      <c r="K418" s="110"/>
      <c r="L418" s="11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5">
      <c r="A419" s="105"/>
      <c r="B419" s="106"/>
      <c r="C419" s="106"/>
      <c r="D419" s="107"/>
      <c r="E419" s="108"/>
      <c r="F419" s="109"/>
      <c r="G419" s="109"/>
      <c r="H419" s="109"/>
      <c r="I419" s="3"/>
      <c r="J419" s="3"/>
      <c r="K419" s="110"/>
      <c r="L419" s="11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5">
      <c r="A420" s="105"/>
      <c r="B420" s="106"/>
      <c r="C420" s="106"/>
      <c r="D420" s="107"/>
      <c r="E420" s="108"/>
      <c r="F420" s="109"/>
      <c r="G420" s="109"/>
      <c r="H420" s="109"/>
      <c r="I420" s="3"/>
      <c r="J420" s="3"/>
      <c r="K420" s="110"/>
      <c r="L420" s="11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5">
      <c r="A421" s="105"/>
      <c r="B421" s="106"/>
      <c r="C421" s="106"/>
      <c r="D421" s="107"/>
      <c r="E421" s="108"/>
      <c r="F421" s="109"/>
      <c r="G421" s="109"/>
      <c r="H421" s="109"/>
      <c r="I421" s="3"/>
      <c r="J421" s="3"/>
      <c r="K421" s="110"/>
      <c r="L421" s="11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5">
      <c r="A422" s="105"/>
      <c r="B422" s="106"/>
      <c r="C422" s="106"/>
      <c r="D422" s="107"/>
      <c r="E422" s="108"/>
      <c r="F422" s="109"/>
      <c r="G422" s="109"/>
      <c r="H422" s="109"/>
      <c r="I422" s="3"/>
      <c r="J422" s="3"/>
      <c r="K422" s="110"/>
      <c r="L422" s="11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5">
      <c r="A423" s="105"/>
      <c r="B423" s="106"/>
      <c r="C423" s="106"/>
      <c r="D423" s="107"/>
      <c r="E423" s="108"/>
      <c r="F423" s="109"/>
      <c r="G423" s="109"/>
      <c r="H423" s="109"/>
      <c r="I423" s="3"/>
      <c r="J423" s="3"/>
      <c r="K423" s="110"/>
      <c r="L423" s="11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5">
      <c r="A424" s="105"/>
      <c r="B424" s="106"/>
      <c r="C424" s="106"/>
      <c r="D424" s="107"/>
      <c r="E424" s="108"/>
      <c r="F424" s="109"/>
      <c r="G424" s="109"/>
      <c r="H424" s="109"/>
      <c r="I424" s="3"/>
      <c r="J424" s="3"/>
      <c r="K424" s="110"/>
      <c r="L424" s="11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5">
      <c r="A425" s="105"/>
      <c r="B425" s="106"/>
      <c r="C425" s="106"/>
      <c r="D425" s="107"/>
      <c r="E425" s="108"/>
      <c r="F425" s="109"/>
      <c r="G425" s="109"/>
      <c r="H425" s="109"/>
      <c r="I425" s="3"/>
      <c r="J425" s="3"/>
      <c r="K425" s="110"/>
      <c r="L425" s="11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5">
      <c r="A426" s="105"/>
      <c r="B426" s="106"/>
      <c r="C426" s="106"/>
      <c r="D426" s="107"/>
      <c r="E426" s="108"/>
      <c r="F426" s="109"/>
      <c r="G426" s="109"/>
      <c r="H426" s="109"/>
      <c r="I426" s="3"/>
      <c r="J426" s="3"/>
      <c r="K426" s="110"/>
      <c r="L426" s="11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5">
      <c r="A427" s="105"/>
      <c r="B427" s="106"/>
      <c r="C427" s="106"/>
      <c r="D427" s="107"/>
      <c r="E427" s="108"/>
      <c r="F427" s="109"/>
      <c r="G427" s="109"/>
      <c r="H427" s="109"/>
      <c r="I427" s="3"/>
      <c r="J427" s="3"/>
      <c r="K427" s="110"/>
      <c r="L427" s="11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5">
      <c r="A428" s="105"/>
      <c r="B428" s="106"/>
      <c r="C428" s="106"/>
      <c r="D428" s="107"/>
      <c r="E428" s="108"/>
      <c r="F428" s="109"/>
      <c r="G428" s="109"/>
      <c r="H428" s="109"/>
      <c r="I428" s="3"/>
      <c r="J428" s="3"/>
      <c r="K428" s="110"/>
      <c r="L428" s="11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5">
      <c r="A429" s="105"/>
      <c r="B429" s="106"/>
      <c r="C429" s="106"/>
      <c r="D429" s="107"/>
      <c r="E429" s="108"/>
      <c r="F429" s="109"/>
      <c r="G429" s="109"/>
      <c r="H429" s="109"/>
      <c r="I429" s="3"/>
      <c r="J429" s="3"/>
      <c r="K429" s="110"/>
      <c r="L429" s="11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5">
      <c r="A430" s="105"/>
      <c r="B430" s="106"/>
      <c r="C430" s="106"/>
      <c r="D430" s="107"/>
      <c r="E430" s="108"/>
      <c r="F430" s="109"/>
      <c r="G430" s="109"/>
      <c r="H430" s="109"/>
      <c r="I430" s="3"/>
      <c r="J430" s="3"/>
      <c r="K430" s="110"/>
      <c r="L430" s="11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5">
      <c r="A431" s="105"/>
      <c r="B431" s="106"/>
      <c r="C431" s="106"/>
      <c r="D431" s="107"/>
      <c r="E431" s="108"/>
      <c r="F431" s="109"/>
      <c r="G431" s="109"/>
      <c r="H431" s="109"/>
      <c r="I431" s="3"/>
      <c r="J431" s="3"/>
      <c r="K431" s="110"/>
      <c r="L431" s="11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5">
      <c r="A432" s="105"/>
      <c r="B432" s="106"/>
      <c r="C432" s="106"/>
      <c r="D432" s="107"/>
      <c r="E432" s="108"/>
      <c r="F432" s="109"/>
      <c r="G432" s="109"/>
      <c r="H432" s="109"/>
      <c r="I432" s="3"/>
      <c r="J432" s="3"/>
      <c r="K432" s="110"/>
      <c r="L432" s="11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5">
      <c r="A433" s="105"/>
      <c r="B433" s="106"/>
      <c r="C433" s="106"/>
      <c r="D433" s="107"/>
      <c r="E433" s="108"/>
      <c r="F433" s="109"/>
      <c r="G433" s="109"/>
      <c r="H433" s="109"/>
      <c r="I433" s="3"/>
      <c r="J433" s="3"/>
      <c r="K433" s="110"/>
      <c r="L433" s="11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5">
      <c r="A434" s="105"/>
      <c r="B434" s="106"/>
      <c r="C434" s="106"/>
      <c r="D434" s="107"/>
      <c r="E434" s="108"/>
      <c r="F434" s="109"/>
      <c r="G434" s="109"/>
      <c r="H434" s="109"/>
      <c r="I434" s="3"/>
      <c r="J434" s="3"/>
      <c r="K434" s="110"/>
      <c r="L434" s="11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5">
      <c r="A435" s="105"/>
      <c r="B435" s="106"/>
      <c r="C435" s="106"/>
      <c r="D435" s="107"/>
      <c r="E435" s="108"/>
      <c r="F435" s="109"/>
      <c r="G435" s="109"/>
      <c r="H435" s="109"/>
      <c r="I435" s="3"/>
      <c r="J435" s="3"/>
      <c r="K435" s="110"/>
      <c r="L435" s="11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5">
      <c r="A436" s="105"/>
      <c r="B436" s="106"/>
      <c r="C436" s="106"/>
      <c r="D436" s="107"/>
      <c r="E436" s="108"/>
      <c r="F436" s="109"/>
      <c r="G436" s="109"/>
      <c r="H436" s="109"/>
      <c r="I436" s="3"/>
      <c r="J436" s="3"/>
      <c r="K436" s="110"/>
      <c r="L436" s="11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5">
      <c r="A437" s="105"/>
      <c r="B437" s="106"/>
      <c r="C437" s="106"/>
      <c r="D437" s="107"/>
      <c r="E437" s="108"/>
      <c r="F437" s="109"/>
      <c r="G437" s="109"/>
      <c r="H437" s="109"/>
      <c r="I437" s="3"/>
      <c r="J437" s="3"/>
      <c r="K437" s="110"/>
      <c r="L437" s="11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5">
      <c r="A438" s="105"/>
      <c r="B438" s="106"/>
      <c r="C438" s="106"/>
      <c r="D438" s="107"/>
      <c r="E438" s="108"/>
      <c r="F438" s="109"/>
      <c r="G438" s="109"/>
      <c r="H438" s="109"/>
      <c r="I438" s="3"/>
      <c r="J438" s="3"/>
      <c r="K438" s="110"/>
      <c r="L438" s="11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5">
      <c r="A439" s="105"/>
      <c r="B439" s="106"/>
      <c r="C439" s="106"/>
      <c r="D439" s="107"/>
      <c r="E439" s="108"/>
      <c r="F439" s="109"/>
      <c r="G439" s="109"/>
      <c r="H439" s="109"/>
      <c r="I439" s="3"/>
      <c r="J439" s="3"/>
      <c r="K439" s="110"/>
      <c r="L439" s="11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5">
      <c r="A440" s="105"/>
      <c r="B440" s="106"/>
      <c r="C440" s="106"/>
      <c r="D440" s="107"/>
      <c r="E440" s="108"/>
      <c r="F440" s="109"/>
      <c r="G440" s="109"/>
      <c r="H440" s="109"/>
      <c r="I440" s="3"/>
      <c r="J440" s="3"/>
      <c r="K440" s="110"/>
      <c r="L440" s="11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5">
      <c r="A441" s="105"/>
      <c r="B441" s="106"/>
      <c r="C441" s="106"/>
      <c r="D441" s="107"/>
      <c r="E441" s="108"/>
      <c r="F441" s="109"/>
      <c r="G441" s="109"/>
      <c r="H441" s="109"/>
      <c r="I441" s="3"/>
      <c r="J441" s="3"/>
      <c r="K441" s="110"/>
      <c r="L441" s="111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5">
      <c r="A442" s="105"/>
      <c r="B442" s="106"/>
      <c r="C442" s="106"/>
      <c r="D442" s="107"/>
      <c r="E442" s="108"/>
      <c r="F442" s="109"/>
      <c r="G442" s="109"/>
      <c r="H442" s="109"/>
      <c r="I442" s="3"/>
      <c r="J442" s="3"/>
      <c r="K442" s="110"/>
      <c r="L442" s="111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5">
      <c r="A443" s="105"/>
      <c r="B443" s="106"/>
      <c r="C443" s="106"/>
      <c r="D443" s="107"/>
      <c r="E443" s="108"/>
      <c r="F443" s="109"/>
      <c r="G443" s="109"/>
      <c r="H443" s="109"/>
      <c r="I443" s="3"/>
      <c r="J443" s="3"/>
      <c r="K443" s="110"/>
      <c r="L443" s="111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5">
      <c r="A444" s="105"/>
      <c r="B444" s="106"/>
      <c r="C444" s="106"/>
      <c r="D444" s="107"/>
      <c r="E444" s="108"/>
      <c r="F444" s="109"/>
      <c r="G444" s="109"/>
      <c r="H444" s="109"/>
      <c r="I444" s="3"/>
      <c r="J444" s="3"/>
      <c r="K444" s="110"/>
      <c r="L444" s="111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5">
      <c r="A445" s="105"/>
      <c r="B445" s="106"/>
      <c r="C445" s="106"/>
      <c r="D445" s="107"/>
      <c r="E445" s="108"/>
      <c r="F445" s="109"/>
      <c r="G445" s="109"/>
      <c r="H445" s="109"/>
      <c r="I445" s="3"/>
      <c r="J445" s="3"/>
      <c r="K445" s="110"/>
      <c r="L445" s="111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5">
      <c r="A446" s="105"/>
      <c r="B446" s="106"/>
      <c r="C446" s="106"/>
      <c r="D446" s="107"/>
      <c r="E446" s="108"/>
      <c r="F446" s="109"/>
      <c r="G446" s="109"/>
      <c r="H446" s="109"/>
      <c r="I446" s="3"/>
      <c r="J446" s="3"/>
      <c r="K446" s="110"/>
      <c r="L446" s="111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5">
      <c r="A447" s="105"/>
      <c r="B447" s="106"/>
      <c r="C447" s="106"/>
      <c r="D447" s="107"/>
      <c r="E447" s="108"/>
      <c r="F447" s="109"/>
      <c r="G447" s="109"/>
      <c r="H447" s="109"/>
      <c r="I447" s="3"/>
      <c r="J447" s="3"/>
      <c r="K447" s="110"/>
      <c r="L447" s="111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5">
      <c r="A448" s="105"/>
      <c r="B448" s="106"/>
      <c r="C448" s="106"/>
      <c r="D448" s="107"/>
      <c r="E448" s="108"/>
      <c r="F448" s="109"/>
      <c r="G448" s="109"/>
      <c r="H448" s="109"/>
      <c r="I448" s="3"/>
      <c r="J448" s="3"/>
      <c r="K448" s="110"/>
      <c r="L448" s="111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5">
      <c r="A449" s="105"/>
      <c r="B449" s="106"/>
      <c r="C449" s="106"/>
      <c r="D449" s="107"/>
      <c r="E449" s="108"/>
      <c r="F449" s="109"/>
      <c r="G449" s="109"/>
      <c r="H449" s="109"/>
      <c r="I449" s="3"/>
      <c r="J449" s="3"/>
      <c r="K449" s="110"/>
      <c r="L449" s="111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5">
      <c r="A450" s="105"/>
      <c r="B450" s="106"/>
      <c r="C450" s="106"/>
      <c r="D450" s="107"/>
      <c r="E450" s="108"/>
      <c r="F450" s="109"/>
      <c r="G450" s="109"/>
      <c r="H450" s="109"/>
      <c r="I450" s="3"/>
      <c r="J450" s="3"/>
      <c r="K450" s="110"/>
      <c r="L450" s="111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5">
      <c r="A451" s="105"/>
      <c r="B451" s="106"/>
      <c r="C451" s="106"/>
      <c r="D451" s="107"/>
      <c r="E451" s="108"/>
      <c r="F451" s="109"/>
      <c r="G451" s="109"/>
      <c r="H451" s="109"/>
      <c r="I451" s="3"/>
      <c r="J451" s="3"/>
      <c r="K451" s="110"/>
      <c r="L451" s="111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5">
      <c r="A452" s="105"/>
      <c r="B452" s="106"/>
      <c r="C452" s="106"/>
      <c r="D452" s="107"/>
      <c r="E452" s="108"/>
      <c r="F452" s="109"/>
      <c r="G452" s="109"/>
      <c r="H452" s="109"/>
      <c r="I452" s="3"/>
      <c r="J452" s="3"/>
      <c r="K452" s="110"/>
      <c r="L452" s="111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5">
      <c r="A453" s="105"/>
      <c r="B453" s="106"/>
      <c r="C453" s="106"/>
      <c r="D453" s="107"/>
      <c r="E453" s="108"/>
      <c r="F453" s="109"/>
      <c r="G453" s="109"/>
      <c r="H453" s="109"/>
      <c r="I453" s="3"/>
      <c r="J453" s="3"/>
      <c r="K453" s="110"/>
      <c r="L453" s="111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5">
      <c r="A454" s="105"/>
      <c r="B454" s="106"/>
      <c r="C454" s="106"/>
      <c r="D454" s="107"/>
      <c r="E454" s="108"/>
      <c r="F454" s="109"/>
      <c r="G454" s="109"/>
      <c r="H454" s="109"/>
      <c r="I454" s="3"/>
      <c r="J454" s="3"/>
      <c r="K454" s="110"/>
      <c r="L454" s="111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5">
      <c r="A455" s="105"/>
      <c r="B455" s="106"/>
      <c r="C455" s="106"/>
      <c r="D455" s="107"/>
      <c r="E455" s="108"/>
      <c r="F455" s="109"/>
      <c r="G455" s="109"/>
      <c r="H455" s="109"/>
      <c r="I455" s="3"/>
      <c r="J455" s="3"/>
      <c r="K455" s="110"/>
      <c r="L455" s="111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5">
      <c r="A456" s="105"/>
      <c r="B456" s="106"/>
      <c r="C456" s="106"/>
      <c r="D456" s="107"/>
      <c r="E456" s="108"/>
      <c r="F456" s="109"/>
      <c r="G456" s="109"/>
      <c r="H456" s="109"/>
      <c r="I456" s="3"/>
      <c r="J456" s="3"/>
      <c r="K456" s="110"/>
      <c r="L456" s="111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5">
      <c r="A457" s="105"/>
      <c r="B457" s="106"/>
      <c r="C457" s="106"/>
      <c r="D457" s="107"/>
      <c r="E457" s="108"/>
      <c r="F457" s="109"/>
      <c r="G457" s="109"/>
      <c r="H457" s="109"/>
      <c r="I457" s="3"/>
      <c r="J457" s="3"/>
      <c r="K457" s="110"/>
      <c r="L457" s="111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5">
      <c r="A458" s="105"/>
      <c r="B458" s="106"/>
      <c r="C458" s="106"/>
      <c r="D458" s="107"/>
      <c r="E458" s="108"/>
      <c r="F458" s="109"/>
      <c r="G458" s="109"/>
      <c r="H458" s="109"/>
      <c r="I458" s="3"/>
      <c r="J458" s="3"/>
      <c r="K458" s="110"/>
      <c r="L458" s="111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5">
      <c r="A459" s="105"/>
      <c r="B459" s="106"/>
      <c r="C459" s="106"/>
      <c r="D459" s="107"/>
      <c r="E459" s="108"/>
      <c r="F459" s="109"/>
      <c r="G459" s="109"/>
      <c r="H459" s="109"/>
      <c r="I459" s="3"/>
      <c r="J459" s="3"/>
      <c r="K459" s="110"/>
      <c r="L459" s="111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5">
      <c r="A460" s="105"/>
      <c r="B460" s="106"/>
      <c r="C460" s="106"/>
      <c r="D460" s="107"/>
      <c r="E460" s="108"/>
      <c r="F460" s="109"/>
      <c r="G460" s="109"/>
      <c r="H460" s="109"/>
      <c r="I460" s="3"/>
      <c r="J460" s="3"/>
      <c r="K460" s="110"/>
      <c r="L460" s="111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5">
      <c r="A461" s="105"/>
      <c r="B461" s="106"/>
      <c r="C461" s="106"/>
      <c r="D461" s="107"/>
      <c r="E461" s="108"/>
      <c r="F461" s="109"/>
      <c r="G461" s="109"/>
      <c r="H461" s="109"/>
      <c r="I461" s="3"/>
      <c r="J461" s="3"/>
      <c r="K461" s="110"/>
      <c r="L461" s="111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5">
      <c r="A462" s="105"/>
      <c r="B462" s="106"/>
      <c r="C462" s="106"/>
      <c r="D462" s="107"/>
      <c r="E462" s="108"/>
      <c r="F462" s="109"/>
      <c r="G462" s="109"/>
      <c r="H462" s="109"/>
      <c r="I462" s="3"/>
      <c r="J462" s="3"/>
      <c r="K462" s="110"/>
      <c r="L462" s="111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5">
      <c r="A463" s="105"/>
      <c r="B463" s="106"/>
      <c r="C463" s="106"/>
      <c r="D463" s="107"/>
      <c r="E463" s="108"/>
      <c r="F463" s="109"/>
      <c r="G463" s="109"/>
      <c r="H463" s="109"/>
      <c r="I463" s="3"/>
      <c r="J463" s="3"/>
      <c r="K463" s="110"/>
      <c r="L463" s="111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5">
      <c r="A464" s="105"/>
      <c r="B464" s="106"/>
      <c r="C464" s="106"/>
      <c r="D464" s="107"/>
      <c r="E464" s="108"/>
      <c r="F464" s="109"/>
      <c r="G464" s="109"/>
      <c r="H464" s="109"/>
      <c r="I464" s="3"/>
      <c r="J464" s="3"/>
      <c r="K464" s="110"/>
      <c r="L464" s="111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5">
      <c r="A465" s="105"/>
      <c r="B465" s="106"/>
      <c r="C465" s="106"/>
      <c r="D465" s="107"/>
      <c r="E465" s="108"/>
      <c r="F465" s="109"/>
      <c r="G465" s="109"/>
      <c r="H465" s="109"/>
      <c r="I465" s="3"/>
      <c r="J465" s="3"/>
      <c r="K465" s="110"/>
      <c r="L465" s="111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5">
      <c r="A466" s="105"/>
      <c r="B466" s="106"/>
      <c r="C466" s="106"/>
      <c r="D466" s="107"/>
      <c r="E466" s="108"/>
      <c r="F466" s="109"/>
      <c r="G466" s="109"/>
      <c r="H466" s="109"/>
      <c r="I466" s="3"/>
      <c r="J466" s="3"/>
      <c r="K466" s="110"/>
      <c r="L466" s="111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5">
      <c r="A467" s="105"/>
      <c r="B467" s="106"/>
      <c r="C467" s="106"/>
      <c r="D467" s="107"/>
      <c r="E467" s="108"/>
      <c r="F467" s="109"/>
      <c r="G467" s="109"/>
      <c r="H467" s="109"/>
      <c r="I467" s="3"/>
      <c r="J467" s="3"/>
      <c r="K467" s="110"/>
      <c r="L467" s="111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5">
      <c r="A468" s="105"/>
      <c r="B468" s="106"/>
      <c r="C468" s="106"/>
      <c r="D468" s="107"/>
      <c r="E468" s="108"/>
      <c r="F468" s="109"/>
      <c r="G468" s="109"/>
      <c r="H468" s="109"/>
      <c r="I468" s="3"/>
      <c r="J468" s="3"/>
      <c r="K468" s="110"/>
      <c r="L468" s="111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5">
      <c r="A469" s="105"/>
      <c r="B469" s="106"/>
      <c r="C469" s="106"/>
      <c r="D469" s="107"/>
      <c r="E469" s="108"/>
      <c r="F469" s="109"/>
      <c r="G469" s="109"/>
      <c r="H469" s="109"/>
      <c r="I469" s="3"/>
      <c r="J469" s="3"/>
      <c r="K469" s="110"/>
      <c r="L469" s="111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5">
      <c r="A470" s="105"/>
      <c r="B470" s="106"/>
      <c r="C470" s="106"/>
      <c r="D470" s="107"/>
      <c r="E470" s="108"/>
      <c r="F470" s="109"/>
      <c r="G470" s="109"/>
      <c r="H470" s="109"/>
      <c r="I470" s="3"/>
      <c r="J470" s="3"/>
      <c r="K470" s="110"/>
      <c r="L470" s="111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5">
      <c r="A471" s="105"/>
      <c r="B471" s="106"/>
      <c r="C471" s="106"/>
      <c r="D471" s="107"/>
      <c r="E471" s="108"/>
      <c r="F471" s="109"/>
      <c r="G471" s="109"/>
      <c r="H471" s="109"/>
      <c r="I471" s="3"/>
      <c r="J471" s="3"/>
      <c r="K471" s="110"/>
      <c r="L471" s="111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5">
      <c r="A472" s="105"/>
      <c r="B472" s="106"/>
      <c r="C472" s="106"/>
      <c r="D472" s="107"/>
      <c r="E472" s="108"/>
      <c r="F472" s="109"/>
      <c r="G472" s="109"/>
      <c r="H472" s="109"/>
      <c r="I472" s="3"/>
      <c r="J472" s="3"/>
      <c r="K472" s="110"/>
      <c r="L472" s="111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5">
      <c r="A473" s="105"/>
      <c r="B473" s="106"/>
      <c r="C473" s="106"/>
      <c r="D473" s="107"/>
      <c r="E473" s="108"/>
      <c r="F473" s="109"/>
      <c r="G473" s="109"/>
      <c r="H473" s="109"/>
      <c r="I473" s="3"/>
      <c r="J473" s="3"/>
      <c r="K473" s="110"/>
      <c r="L473" s="111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5">
      <c r="A474" s="105"/>
      <c r="B474" s="106"/>
      <c r="C474" s="106"/>
      <c r="D474" s="107"/>
      <c r="E474" s="108"/>
      <c r="F474" s="109"/>
      <c r="G474" s="109"/>
      <c r="H474" s="109"/>
      <c r="I474" s="3"/>
      <c r="J474" s="3"/>
      <c r="K474" s="110"/>
      <c r="L474" s="111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5">
      <c r="A475" s="105"/>
      <c r="B475" s="106"/>
      <c r="C475" s="106"/>
      <c r="D475" s="107"/>
      <c r="E475" s="108"/>
      <c r="F475" s="109"/>
      <c r="G475" s="109"/>
      <c r="H475" s="109"/>
      <c r="I475" s="3"/>
      <c r="J475" s="3"/>
      <c r="K475" s="110"/>
      <c r="L475" s="111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5">
      <c r="A476" s="105"/>
      <c r="B476" s="106"/>
      <c r="C476" s="106"/>
      <c r="D476" s="107"/>
      <c r="E476" s="108"/>
      <c r="F476" s="109"/>
      <c r="G476" s="109"/>
      <c r="H476" s="109"/>
      <c r="I476" s="3"/>
      <c r="J476" s="3"/>
      <c r="K476" s="110"/>
      <c r="L476" s="111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5">
      <c r="A477" s="105"/>
      <c r="B477" s="106"/>
      <c r="C477" s="106"/>
      <c r="D477" s="107"/>
      <c r="E477" s="108"/>
      <c r="F477" s="109"/>
      <c r="G477" s="109"/>
      <c r="H477" s="109"/>
      <c r="I477" s="3"/>
      <c r="J477" s="3"/>
      <c r="K477" s="110"/>
      <c r="L477" s="111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5">
      <c r="A478" s="105"/>
      <c r="B478" s="106"/>
      <c r="C478" s="106"/>
      <c r="D478" s="107"/>
      <c r="E478" s="108"/>
      <c r="F478" s="109"/>
      <c r="G478" s="109"/>
      <c r="H478" s="109"/>
      <c r="I478" s="3"/>
      <c r="J478" s="3"/>
      <c r="K478" s="110"/>
      <c r="L478" s="111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5">
      <c r="A479" s="105"/>
      <c r="B479" s="106"/>
      <c r="C479" s="106"/>
      <c r="D479" s="107"/>
      <c r="E479" s="108"/>
      <c r="F479" s="109"/>
      <c r="G479" s="109"/>
      <c r="H479" s="109"/>
      <c r="I479" s="3"/>
      <c r="J479" s="3"/>
      <c r="K479" s="110"/>
      <c r="L479" s="111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5">
      <c r="A480" s="105"/>
      <c r="B480" s="106"/>
      <c r="C480" s="106"/>
      <c r="D480" s="107"/>
      <c r="E480" s="108"/>
      <c r="F480" s="109"/>
      <c r="G480" s="109"/>
      <c r="H480" s="109"/>
      <c r="I480" s="3"/>
      <c r="J480" s="3"/>
      <c r="K480" s="110"/>
      <c r="L480" s="111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5">
      <c r="A481" s="105"/>
      <c r="B481" s="106"/>
      <c r="C481" s="106"/>
      <c r="D481" s="107"/>
      <c r="E481" s="108"/>
      <c r="F481" s="109"/>
      <c r="G481" s="109"/>
      <c r="H481" s="109"/>
      <c r="I481" s="3"/>
      <c r="J481" s="3"/>
      <c r="K481" s="110"/>
      <c r="L481" s="111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5">
      <c r="A482" s="105"/>
      <c r="B482" s="106"/>
      <c r="C482" s="106"/>
      <c r="D482" s="107"/>
      <c r="E482" s="108"/>
      <c r="F482" s="109"/>
      <c r="G482" s="109"/>
      <c r="H482" s="109"/>
      <c r="I482" s="3"/>
      <c r="J482" s="3"/>
      <c r="K482" s="110"/>
      <c r="L482" s="111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5">
      <c r="A483" s="105"/>
      <c r="B483" s="106"/>
      <c r="C483" s="106"/>
      <c r="D483" s="107"/>
      <c r="E483" s="108"/>
      <c r="F483" s="109"/>
      <c r="G483" s="109"/>
      <c r="H483" s="109"/>
      <c r="I483" s="3"/>
      <c r="J483" s="3"/>
      <c r="K483" s="110"/>
      <c r="L483" s="111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5">
      <c r="A484" s="105"/>
      <c r="B484" s="106"/>
      <c r="C484" s="106"/>
      <c r="D484" s="107"/>
      <c r="E484" s="108"/>
      <c r="F484" s="109"/>
      <c r="G484" s="109"/>
      <c r="H484" s="109"/>
      <c r="I484" s="3"/>
      <c r="J484" s="3"/>
      <c r="K484" s="110"/>
      <c r="L484" s="111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5">
      <c r="A485" s="105"/>
      <c r="B485" s="106"/>
      <c r="C485" s="106"/>
      <c r="D485" s="107"/>
      <c r="E485" s="108"/>
      <c r="F485" s="109"/>
      <c r="G485" s="109"/>
      <c r="H485" s="109"/>
      <c r="I485" s="3"/>
      <c r="J485" s="3"/>
      <c r="K485" s="110"/>
      <c r="L485" s="111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5">
      <c r="A486" s="105"/>
      <c r="B486" s="106"/>
      <c r="C486" s="106"/>
      <c r="D486" s="107"/>
      <c r="E486" s="108"/>
      <c r="F486" s="109"/>
      <c r="G486" s="109"/>
      <c r="H486" s="109"/>
      <c r="I486" s="3"/>
      <c r="J486" s="3"/>
      <c r="K486" s="110"/>
      <c r="L486" s="111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5">
      <c r="A487" s="105"/>
      <c r="B487" s="106"/>
      <c r="C487" s="106"/>
      <c r="D487" s="107"/>
      <c r="E487" s="108"/>
      <c r="F487" s="109"/>
      <c r="G487" s="109"/>
      <c r="H487" s="109"/>
      <c r="I487" s="3"/>
      <c r="J487" s="3"/>
      <c r="K487" s="110"/>
      <c r="L487" s="111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5">
      <c r="A488" s="105"/>
      <c r="B488" s="106"/>
      <c r="C488" s="106"/>
      <c r="D488" s="107"/>
      <c r="E488" s="108"/>
      <c r="F488" s="109"/>
      <c r="G488" s="109"/>
      <c r="H488" s="109"/>
      <c r="I488" s="3"/>
      <c r="J488" s="3"/>
      <c r="K488" s="110"/>
      <c r="L488" s="111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5">
      <c r="A489" s="105"/>
      <c r="B489" s="106"/>
      <c r="C489" s="106"/>
      <c r="D489" s="107"/>
      <c r="E489" s="108"/>
      <c r="F489" s="109"/>
      <c r="G489" s="109"/>
      <c r="H489" s="109"/>
      <c r="I489" s="3"/>
      <c r="J489" s="3"/>
      <c r="K489" s="110"/>
      <c r="L489" s="111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5">
      <c r="A490" s="105"/>
      <c r="B490" s="106"/>
      <c r="C490" s="106"/>
      <c r="D490" s="107"/>
      <c r="E490" s="108"/>
      <c r="F490" s="109"/>
      <c r="G490" s="109"/>
      <c r="H490" s="109"/>
      <c r="I490" s="3"/>
      <c r="J490" s="3"/>
      <c r="K490" s="110"/>
      <c r="L490" s="111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5">
      <c r="A491" s="105"/>
      <c r="B491" s="106"/>
      <c r="C491" s="106"/>
      <c r="D491" s="107"/>
      <c r="E491" s="108"/>
      <c r="F491" s="109"/>
      <c r="G491" s="109"/>
      <c r="H491" s="109"/>
      <c r="I491" s="3"/>
      <c r="J491" s="3"/>
      <c r="K491" s="110"/>
      <c r="L491" s="111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25">
      <c r="A492" s="105"/>
      <c r="B492" s="106"/>
      <c r="C492" s="106"/>
      <c r="D492" s="107"/>
      <c r="E492" s="108"/>
      <c r="F492" s="109"/>
      <c r="G492" s="109"/>
      <c r="H492" s="109"/>
      <c r="I492" s="3"/>
      <c r="J492" s="3"/>
      <c r="K492" s="110"/>
      <c r="L492" s="111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25">
      <c r="A493" s="105"/>
      <c r="B493" s="106"/>
      <c r="C493" s="106"/>
      <c r="D493" s="107"/>
      <c r="E493" s="108"/>
      <c r="F493" s="109"/>
      <c r="G493" s="109"/>
      <c r="H493" s="109"/>
      <c r="I493" s="3"/>
      <c r="J493" s="3"/>
      <c r="K493" s="110"/>
      <c r="L493" s="111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25">
      <c r="A494" s="105"/>
      <c r="B494" s="106"/>
      <c r="C494" s="106"/>
      <c r="D494" s="107"/>
      <c r="E494" s="108"/>
      <c r="F494" s="109"/>
      <c r="G494" s="109"/>
      <c r="H494" s="109"/>
      <c r="I494" s="3"/>
      <c r="J494" s="3"/>
      <c r="K494" s="110"/>
      <c r="L494" s="111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25">
      <c r="A495" s="105"/>
      <c r="B495" s="106"/>
      <c r="C495" s="106"/>
      <c r="D495" s="107"/>
      <c r="E495" s="108"/>
      <c r="F495" s="109"/>
      <c r="G495" s="109"/>
      <c r="H495" s="109"/>
      <c r="I495" s="3"/>
      <c r="J495" s="3"/>
      <c r="K495" s="110"/>
      <c r="L495" s="111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25">
      <c r="A496" s="105"/>
      <c r="B496" s="106"/>
      <c r="C496" s="106"/>
      <c r="D496" s="107"/>
      <c r="E496" s="108"/>
      <c r="F496" s="109"/>
      <c r="G496" s="109"/>
      <c r="H496" s="109"/>
      <c r="I496" s="3"/>
      <c r="J496" s="3"/>
      <c r="K496" s="110"/>
      <c r="L496" s="111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25">
      <c r="A497" s="105"/>
      <c r="B497" s="106"/>
      <c r="C497" s="106"/>
      <c r="D497" s="107"/>
      <c r="E497" s="108"/>
      <c r="F497" s="109"/>
      <c r="G497" s="109"/>
      <c r="H497" s="109"/>
      <c r="I497" s="3"/>
      <c r="J497" s="3"/>
      <c r="K497" s="110"/>
      <c r="L497" s="111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25">
      <c r="A498" s="105"/>
      <c r="B498" s="106"/>
      <c r="C498" s="106"/>
      <c r="D498" s="107"/>
      <c r="E498" s="108"/>
      <c r="F498" s="109"/>
      <c r="G498" s="109"/>
      <c r="H498" s="109"/>
      <c r="I498" s="3"/>
      <c r="J498" s="3"/>
      <c r="K498" s="110"/>
      <c r="L498" s="111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25">
      <c r="A499" s="105"/>
      <c r="B499" s="106"/>
      <c r="C499" s="106"/>
      <c r="D499" s="107"/>
      <c r="E499" s="108"/>
      <c r="F499" s="109"/>
      <c r="G499" s="109"/>
      <c r="H499" s="109"/>
      <c r="I499" s="3"/>
      <c r="J499" s="3"/>
      <c r="K499" s="110"/>
      <c r="L499" s="111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25">
      <c r="A500" s="105"/>
      <c r="B500" s="106"/>
      <c r="C500" s="106"/>
      <c r="D500" s="107"/>
      <c r="E500" s="108"/>
      <c r="F500" s="109"/>
      <c r="G500" s="109"/>
      <c r="H500" s="109"/>
      <c r="I500" s="3"/>
      <c r="J500" s="3"/>
      <c r="K500" s="110"/>
      <c r="L500" s="111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25">
      <c r="A501" s="105"/>
      <c r="B501" s="106"/>
      <c r="C501" s="106"/>
      <c r="D501" s="107"/>
      <c r="E501" s="108"/>
      <c r="F501" s="109"/>
      <c r="G501" s="109"/>
      <c r="H501" s="109"/>
      <c r="I501" s="3"/>
      <c r="J501" s="3"/>
      <c r="K501" s="110"/>
      <c r="L501" s="111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25">
      <c r="A502" s="105"/>
      <c r="B502" s="106"/>
      <c r="C502" s="106"/>
      <c r="D502" s="107"/>
      <c r="E502" s="108"/>
      <c r="F502" s="109"/>
      <c r="G502" s="109"/>
      <c r="H502" s="109"/>
      <c r="I502" s="3"/>
      <c r="J502" s="3"/>
      <c r="K502" s="110"/>
      <c r="L502" s="111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25">
      <c r="A503" s="105"/>
      <c r="B503" s="106"/>
      <c r="C503" s="106"/>
      <c r="D503" s="107"/>
      <c r="E503" s="108"/>
      <c r="F503" s="109"/>
      <c r="G503" s="109"/>
      <c r="H503" s="109"/>
      <c r="I503" s="3"/>
      <c r="J503" s="3"/>
      <c r="K503" s="110"/>
      <c r="L503" s="111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25">
      <c r="A504" s="105"/>
      <c r="B504" s="106"/>
      <c r="C504" s="106"/>
      <c r="D504" s="107"/>
      <c r="E504" s="108"/>
      <c r="F504" s="109"/>
      <c r="G504" s="109"/>
      <c r="H504" s="109"/>
      <c r="I504" s="3"/>
      <c r="J504" s="3"/>
      <c r="K504" s="110"/>
      <c r="L504" s="111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25">
      <c r="A505" s="105"/>
      <c r="B505" s="106"/>
      <c r="C505" s="106"/>
      <c r="D505" s="107"/>
      <c r="E505" s="108"/>
      <c r="F505" s="109"/>
      <c r="G505" s="109"/>
      <c r="H505" s="109"/>
      <c r="I505" s="3"/>
      <c r="J505" s="3"/>
      <c r="K505" s="110"/>
      <c r="L505" s="111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25">
      <c r="A506" s="105"/>
      <c r="B506" s="106"/>
      <c r="C506" s="106"/>
      <c r="D506" s="107"/>
      <c r="E506" s="108"/>
      <c r="F506" s="109"/>
      <c r="G506" s="109"/>
      <c r="H506" s="109"/>
      <c r="I506" s="3"/>
      <c r="J506" s="3"/>
      <c r="K506" s="110"/>
      <c r="L506" s="111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25">
      <c r="A507" s="105"/>
      <c r="B507" s="106"/>
      <c r="C507" s="106"/>
      <c r="D507" s="107"/>
      <c r="E507" s="108"/>
      <c r="F507" s="109"/>
      <c r="G507" s="109"/>
      <c r="H507" s="109"/>
      <c r="I507" s="3"/>
      <c r="J507" s="3"/>
      <c r="K507" s="110"/>
      <c r="L507" s="111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25">
      <c r="A508" s="105"/>
      <c r="B508" s="106"/>
      <c r="C508" s="106"/>
      <c r="D508" s="107"/>
      <c r="E508" s="108"/>
      <c r="F508" s="109"/>
      <c r="G508" s="109"/>
      <c r="H508" s="109"/>
      <c r="I508" s="3"/>
      <c r="J508" s="3"/>
      <c r="K508" s="110"/>
      <c r="L508" s="111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25">
      <c r="A509" s="105"/>
      <c r="B509" s="106"/>
      <c r="C509" s="106"/>
      <c r="D509" s="107"/>
      <c r="E509" s="108"/>
      <c r="F509" s="109"/>
      <c r="G509" s="109"/>
      <c r="H509" s="109"/>
      <c r="I509" s="3"/>
      <c r="J509" s="3"/>
      <c r="K509" s="110"/>
      <c r="L509" s="111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25">
      <c r="A510" s="105"/>
      <c r="B510" s="106"/>
      <c r="C510" s="106"/>
      <c r="D510" s="107"/>
      <c r="E510" s="108"/>
      <c r="F510" s="109"/>
      <c r="G510" s="109"/>
      <c r="H510" s="109"/>
      <c r="I510" s="3"/>
      <c r="J510" s="3"/>
      <c r="K510" s="110"/>
      <c r="L510" s="111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25">
      <c r="A511" s="105"/>
      <c r="B511" s="106"/>
      <c r="C511" s="106"/>
      <c r="D511" s="107"/>
      <c r="E511" s="108"/>
      <c r="F511" s="109"/>
      <c r="G511" s="109"/>
      <c r="H511" s="109"/>
      <c r="I511" s="3"/>
      <c r="J511" s="3"/>
      <c r="K511" s="110"/>
      <c r="L511" s="11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25">
      <c r="A512" s="105"/>
      <c r="B512" s="106"/>
      <c r="C512" s="106"/>
      <c r="D512" s="107"/>
      <c r="E512" s="108"/>
      <c r="F512" s="109"/>
      <c r="G512" s="109"/>
      <c r="H512" s="109"/>
      <c r="I512" s="3"/>
      <c r="J512" s="3"/>
      <c r="K512" s="110"/>
      <c r="L512" s="11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25">
      <c r="A513" s="105"/>
      <c r="B513" s="106"/>
      <c r="C513" s="106"/>
      <c r="D513" s="107"/>
      <c r="E513" s="108"/>
      <c r="F513" s="109"/>
      <c r="G513" s="109"/>
      <c r="H513" s="109"/>
      <c r="I513" s="3"/>
      <c r="J513" s="3"/>
      <c r="K513" s="110"/>
      <c r="L513" s="11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25">
      <c r="A514" s="105"/>
      <c r="B514" s="106"/>
      <c r="C514" s="106"/>
      <c r="D514" s="107"/>
      <c r="E514" s="108"/>
      <c r="F514" s="109"/>
      <c r="G514" s="109"/>
      <c r="H514" s="109"/>
      <c r="I514" s="3"/>
      <c r="J514" s="3"/>
      <c r="K514" s="110"/>
      <c r="L514" s="11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25">
      <c r="A515" s="105"/>
      <c r="B515" s="106"/>
      <c r="C515" s="106"/>
      <c r="D515" s="107"/>
      <c r="E515" s="108"/>
      <c r="F515" s="109"/>
      <c r="G515" s="109"/>
      <c r="H515" s="109"/>
      <c r="I515" s="3"/>
      <c r="J515" s="3"/>
      <c r="K515" s="110"/>
      <c r="L515" s="111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25">
      <c r="A516" s="105"/>
      <c r="B516" s="106"/>
      <c r="C516" s="106"/>
      <c r="D516" s="107"/>
      <c r="E516" s="108"/>
      <c r="F516" s="109"/>
      <c r="G516" s="109"/>
      <c r="H516" s="109"/>
      <c r="I516" s="3"/>
      <c r="J516" s="3"/>
      <c r="K516" s="110"/>
      <c r="L516" s="111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25">
      <c r="A517" s="105"/>
      <c r="B517" s="106"/>
      <c r="C517" s="106"/>
      <c r="D517" s="107"/>
      <c r="E517" s="108"/>
      <c r="F517" s="109"/>
      <c r="G517" s="109"/>
      <c r="H517" s="109"/>
      <c r="I517" s="3"/>
      <c r="J517" s="3"/>
      <c r="K517" s="110"/>
      <c r="L517" s="111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5">
      <c r="A518" s="105"/>
      <c r="B518" s="106"/>
      <c r="C518" s="106"/>
      <c r="D518" s="107"/>
      <c r="E518" s="108"/>
      <c r="F518" s="109"/>
      <c r="G518" s="109"/>
      <c r="H518" s="109"/>
      <c r="I518" s="3"/>
      <c r="J518" s="3"/>
      <c r="K518" s="110"/>
      <c r="L518" s="111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5">
      <c r="A519" s="105"/>
      <c r="B519" s="106"/>
      <c r="C519" s="106"/>
      <c r="D519" s="107"/>
      <c r="E519" s="108"/>
      <c r="F519" s="109"/>
      <c r="G519" s="109"/>
      <c r="H519" s="109"/>
      <c r="I519" s="3"/>
      <c r="J519" s="3"/>
      <c r="K519" s="110"/>
      <c r="L519" s="111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5">
      <c r="A520" s="105"/>
      <c r="B520" s="106"/>
      <c r="C520" s="106"/>
      <c r="D520" s="107"/>
      <c r="E520" s="108"/>
      <c r="F520" s="109"/>
      <c r="G520" s="109"/>
      <c r="H520" s="109"/>
      <c r="I520" s="3"/>
      <c r="J520" s="3"/>
      <c r="K520" s="110"/>
      <c r="L520" s="111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5">
      <c r="A521" s="105"/>
      <c r="B521" s="106"/>
      <c r="C521" s="106"/>
      <c r="D521" s="107"/>
      <c r="E521" s="108"/>
      <c r="F521" s="109"/>
      <c r="G521" s="109"/>
      <c r="H521" s="109"/>
      <c r="I521" s="3"/>
      <c r="J521" s="3"/>
      <c r="K521" s="110"/>
      <c r="L521" s="111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5">
      <c r="A522" s="105"/>
      <c r="B522" s="106"/>
      <c r="C522" s="106"/>
      <c r="D522" s="107"/>
      <c r="E522" s="108"/>
      <c r="F522" s="109"/>
      <c r="G522" s="109"/>
      <c r="H522" s="109"/>
      <c r="I522" s="3"/>
      <c r="J522" s="3"/>
      <c r="K522" s="110"/>
      <c r="L522" s="111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5">
      <c r="A523" s="105"/>
      <c r="B523" s="106"/>
      <c r="C523" s="106"/>
      <c r="D523" s="107"/>
      <c r="E523" s="108"/>
      <c r="F523" s="109"/>
      <c r="G523" s="109"/>
      <c r="H523" s="109"/>
      <c r="I523" s="3"/>
      <c r="J523" s="3"/>
      <c r="K523" s="110"/>
      <c r="L523" s="111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5">
      <c r="A524" s="105"/>
      <c r="B524" s="106"/>
      <c r="C524" s="106"/>
      <c r="D524" s="107"/>
      <c r="E524" s="108"/>
      <c r="F524" s="109"/>
      <c r="G524" s="109"/>
      <c r="H524" s="109"/>
      <c r="I524" s="3"/>
      <c r="J524" s="3"/>
      <c r="K524" s="110"/>
      <c r="L524" s="11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5">
      <c r="A525" s="105"/>
      <c r="B525" s="106"/>
      <c r="C525" s="106"/>
      <c r="D525" s="107"/>
      <c r="E525" s="108"/>
      <c r="F525" s="109"/>
      <c r="G525" s="109"/>
      <c r="H525" s="109"/>
      <c r="I525" s="3"/>
      <c r="J525" s="3"/>
      <c r="K525" s="110"/>
      <c r="L525" s="11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5">
      <c r="A526" s="105"/>
      <c r="B526" s="106"/>
      <c r="C526" s="106"/>
      <c r="D526" s="107"/>
      <c r="E526" s="108"/>
      <c r="F526" s="109"/>
      <c r="G526" s="109"/>
      <c r="H526" s="109"/>
      <c r="I526" s="3"/>
      <c r="J526" s="3"/>
      <c r="K526" s="110"/>
      <c r="L526" s="11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5">
      <c r="A527" s="105"/>
      <c r="B527" s="106"/>
      <c r="C527" s="106"/>
      <c r="D527" s="107"/>
      <c r="E527" s="108"/>
      <c r="F527" s="109"/>
      <c r="G527" s="109"/>
      <c r="H527" s="109"/>
      <c r="I527" s="3"/>
      <c r="J527" s="3"/>
      <c r="K527" s="110"/>
      <c r="L527" s="111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5">
      <c r="A528" s="105"/>
      <c r="B528" s="106"/>
      <c r="C528" s="106"/>
      <c r="D528" s="107"/>
      <c r="E528" s="108"/>
      <c r="F528" s="109"/>
      <c r="G528" s="109"/>
      <c r="H528" s="109"/>
      <c r="I528" s="3"/>
      <c r="J528" s="3"/>
      <c r="K528" s="110"/>
      <c r="L528" s="111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5">
      <c r="A529" s="105"/>
      <c r="B529" s="106"/>
      <c r="C529" s="106"/>
      <c r="D529" s="107"/>
      <c r="E529" s="108"/>
      <c r="F529" s="109"/>
      <c r="G529" s="109"/>
      <c r="H529" s="109"/>
      <c r="I529" s="3"/>
      <c r="J529" s="3"/>
      <c r="K529" s="110"/>
      <c r="L529" s="111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5">
      <c r="A530" s="105"/>
      <c r="B530" s="106"/>
      <c r="C530" s="106"/>
      <c r="D530" s="107"/>
      <c r="E530" s="108"/>
      <c r="F530" s="109"/>
      <c r="G530" s="109"/>
      <c r="H530" s="109"/>
      <c r="I530" s="3"/>
      <c r="J530" s="3"/>
      <c r="K530" s="110"/>
      <c r="L530" s="111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5">
      <c r="A531" s="105"/>
      <c r="B531" s="106"/>
      <c r="C531" s="106"/>
      <c r="D531" s="107"/>
      <c r="E531" s="108"/>
      <c r="F531" s="109"/>
      <c r="G531" s="109"/>
      <c r="H531" s="109"/>
      <c r="I531" s="3"/>
      <c r="J531" s="3"/>
      <c r="K531" s="110"/>
      <c r="L531" s="111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5">
      <c r="A532" s="105"/>
      <c r="B532" s="106"/>
      <c r="C532" s="106"/>
      <c r="D532" s="107"/>
      <c r="E532" s="108"/>
      <c r="F532" s="109"/>
      <c r="G532" s="109"/>
      <c r="H532" s="109"/>
      <c r="I532" s="3"/>
      <c r="J532" s="3"/>
      <c r="K532" s="110"/>
      <c r="L532" s="111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5">
      <c r="A533" s="105"/>
      <c r="B533" s="106"/>
      <c r="C533" s="106"/>
      <c r="D533" s="107"/>
      <c r="E533" s="108"/>
      <c r="F533" s="109"/>
      <c r="G533" s="109"/>
      <c r="H533" s="109"/>
      <c r="I533" s="3"/>
      <c r="J533" s="3"/>
      <c r="K533" s="110"/>
      <c r="L533" s="111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5">
      <c r="A534" s="105"/>
      <c r="B534" s="106"/>
      <c r="C534" s="106"/>
      <c r="D534" s="107"/>
      <c r="E534" s="108"/>
      <c r="F534" s="109"/>
      <c r="G534" s="109"/>
      <c r="H534" s="109"/>
      <c r="I534" s="3"/>
      <c r="J534" s="3"/>
      <c r="K534" s="110"/>
      <c r="L534" s="111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5">
      <c r="A535" s="105"/>
      <c r="B535" s="106"/>
      <c r="C535" s="106"/>
      <c r="D535" s="107"/>
      <c r="E535" s="108"/>
      <c r="F535" s="109"/>
      <c r="G535" s="109"/>
      <c r="H535" s="109"/>
      <c r="I535" s="3"/>
      <c r="J535" s="3"/>
      <c r="K535" s="110"/>
      <c r="L535" s="111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5">
      <c r="A536" s="105"/>
      <c r="B536" s="106"/>
      <c r="C536" s="106"/>
      <c r="D536" s="107"/>
      <c r="E536" s="108"/>
      <c r="F536" s="109"/>
      <c r="G536" s="109"/>
      <c r="H536" s="109"/>
      <c r="I536" s="3"/>
      <c r="J536" s="3"/>
      <c r="K536" s="110"/>
      <c r="L536" s="111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5">
      <c r="A537" s="105"/>
      <c r="B537" s="106"/>
      <c r="C537" s="106"/>
      <c r="D537" s="107"/>
      <c r="E537" s="108"/>
      <c r="F537" s="109"/>
      <c r="G537" s="109"/>
      <c r="H537" s="109"/>
      <c r="I537" s="3"/>
      <c r="J537" s="3"/>
      <c r="K537" s="110"/>
      <c r="L537" s="111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5">
      <c r="A538" s="105"/>
      <c r="B538" s="106"/>
      <c r="C538" s="106"/>
      <c r="D538" s="107"/>
      <c r="E538" s="108"/>
      <c r="F538" s="109"/>
      <c r="G538" s="109"/>
      <c r="H538" s="109"/>
      <c r="I538" s="3"/>
      <c r="J538" s="3"/>
      <c r="K538" s="110"/>
      <c r="L538" s="111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5">
      <c r="A539" s="105"/>
      <c r="B539" s="106"/>
      <c r="C539" s="106"/>
      <c r="D539" s="107"/>
      <c r="E539" s="108"/>
      <c r="F539" s="109"/>
      <c r="G539" s="109"/>
      <c r="H539" s="109"/>
      <c r="I539" s="3"/>
      <c r="J539" s="3"/>
      <c r="K539" s="110"/>
      <c r="L539" s="111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5">
      <c r="A540" s="105"/>
      <c r="B540" s="106"/>
      <c r="C540" s="106"/>
      <c r="D540" s="107"/>
      <c r="E540" s="108"/>
      <c r="F540" s="109"/>
      <c r="G540" s="109"/>
      <c r="H540" s="109"/>
      <c r="I540" s="3"/>
      <c r="J540" s="3"/>
      <c r="K540" s="110"/>
      <c r="L540" s="111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5">
      <c r="A541" s="105"/>
      <c r="B541" s="106"/>
      <c r="C541" s="106"/>
      <c r="D541" s="107"/>
      <c r="E541" s="108"/>
      <c r="F541" s="109"/>
      <c r="G541" s="109"/>
      <c r="H541" s="109"/>
      <c r="I541" s="3"/>
      <c r="J541" s="3"/>
      <c r="K541" s="110"/>
      <c r="L541" s="11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5">
      <c r="A542" s="105"/>
      <c r="B542" s="106"/>
      <c r="C542" s="106"/>
      <c r="D542" s="107"/>
      <c r="E542" s="108"/>
      <c r="F542" s="109"/>
      <c r="G542" s="109"/>
      <c r="H542" s="109"/>
      <c r="I542" s="3"/>
      <c r="J542" s="3"/>
      <c r="K542" s="110"/>
      <c r="L542" s="11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5">
      <c r="A543" s="105"/>
      <c r="B543" s="106"/>
      <c r="C543" s="106"/>
      <c r="D543" s="107"/>
      <c r="E543" s="108"/>
      <c r="F543" s="109"/>
      <c r="G543" s="109"/>
      <c r="H543" s="109"/>
      <c r="I543" s="3"/>
      <c r="J543" s="3"/>
      <c r="K543" s="110"/>
      <c r="L543" s="11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5">
      <c r="A544" s="105"/>
      <c r="B544" s="106"/>
      <c r="C544" s="106"/>
      <c r="D544" s="107"/>
      <c r="E544" s="108"/>
      <c r="F544" s="109"/>
      <c r="G544" s="109"/>
      <c r="H544" s="109"/>
      <c r="I544" s="3"/>
      <c r="J544" s="3"/>
      <c r="K544" s="110"/>
      <c r="L544" s="11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5">
      <c r="A545" s="105"/>
      <c r="B545" s="106"/>
      <c r="C545" s="106"/>
      <c r="D545" s="107"/>
      <c r="E545" s="108"/>
      <c r="F545" s="109"/>
      <c r="G545" s="109"/>
      <c r="H545" s="109"/>
      <c r="I545" s="3"/>
      <c r="J545" s="3"/>
      <c r="K545" s="110"/>
      <c r="L545" s="11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5">
      <c r="A546" s="105"/>
      <c r="B546" s="106"/>
      <c r="C546" s="106"/>
      <c r="D546" s="107"/>
      <c r="E546" s="108"/>
      <c r="F546" s="109"/>
      <c r="G546" s="109"/>
      <c r="H546" s="109"/>
      <c r="I546" s="3"/>
      <c r="J546" s="3"/>
      <c r="K546" s="110"/>
      <c r="L546" s="111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5">
      <c r="A547" s="105"/>
      <c r="B547" s="106"/>
      <c r="C547" s="106"/>
      <c r="D547" s="107"/>
      <c r="E547" s="108"/>
      <c r="F547" s="109"/>
      <c r="G547" s="109"/>
      <c r="H547" s="109"/>
      <c r="I547" s="3"/>
      <c r="J547" s="3"/>
      <c r="K547" s="110"/>
      <c r="L547" s="111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5">
      <c r="A548" s="105"/>
      <c r="B548" s="106"/>
      <c r="C548" s="106"/>
      <c r="D548" s="107"/>
      <c r="E548" s="108"/>
      <c r="F548" s="109"/>
      <c r="G548" s="109"/>
      <c r="H548" s="109"/>
      <c r="I548" s="3"/>
      <c r="J548" s="3"/>
      <c r="K548" s="110"/>
      <c r="L548" s="111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5">
      <c r="A549" s="105"/>
      <c r="B549" s="106"/>
      <c r="C549" s="106"/>
      <c r="D549" s="107"/>
      <c r="E549" s="108"/>
      <c r="F549" s="109"/>
      <c r="G549" s="109"/>
      <c r="H549" s="109"/>
      <c r="I549" s="3"/>
      <c r="J549" s="3"/>
      <c r="K549" s="110"/>
      <c r="L549" s="111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5">
      <c r="A550" s="105"/>
      <c r="B550" s="106"/>
      <c r="C550" s="106"/>
      <c r="D550" s="107"/>
      <c r="E550" s="108"/>
      <c r="F550" s="109"/>
      <c r="G550" s="109"/>
      <c r="H550" s="109"/>
      <c r="I550" s="3"/>
      <c r="J550" s="3"/>
      <c r="K550" s="110"/>
      <c r="L550" s="111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5">
      <c r="A551" s="105"/>
      <c r="B551" s="106"/>
      <c r="C551" s="106"/>
      <c r="D551" s="107"/>
      <c r="E551" s="108"/>
      <c r="F551" s="109"/>
      <c r="G551" s="109"/>
      <c r="H551" s="109"/>
      <c r="I551" s="3"/>
      <c r="J551" s="3"/>
      <c r="K551" s="110"/>
      <c r="L551" s="111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5">
      <c r="A552" s="105"/>
      <c r="B552" s="106"/>
      <c r="C552" s="106"/>
      <c r="D552" s="107"/>
      <c r="E552" s="108"/>
      <c r="F552" s="109"/>
      <c r="G552" s="109"/>
      <c r="H552" s="109"/>
      <c r="I552" s="3"/>
      <c r="J552" s="3"/>
      <c r="K552" s="110"/>
      <c r="L552" s="111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5">
      <c r="A553" s="105"/>
      <c r="B553" s="106"/>
      <c r="C553" s="106"/>
      <c r="D553" s="107"/>
      <c r="E553" s="108"/>
      <c r="F553" s="109"/>
      <c r="G553" s="109"/>
      <c r="H553" s="109"/>
      <c r="I553" s="3"/>
      <c r="J553" s="3"/>
      <c r="K553" s="110"/>
      <c r="L553" s="111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5">
      <c r="A554" s="105"/>
      <c r="B554" s="106"/>
      <c r="C554" s="106"/>
      <c r="D554" s="107"/>
      <c r="E554" s="108"/>
      <c r="F554" s="109"/>
      <c r="G554" s="109"/>
      <c r="H554" s="109"/>
      <c r="I554" s="3"/>
      <c r="J554" s="3"/>
      <c r="K554" s="110"/>
      <c r="L554" s="111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5">
      <c r="A555" s="105"/>
      <c r="B555" s="106"/>
      <c r="C555" s="106"/>
      <c r="D555" s="107"/>
      <c r="E555" s="108"/>
      <c r="F555" s="109"/>
      <c r="G555" s="109"/>
      <c r="H555" s="109"/>
      <c r="I555" s="3"/>
      <c r="J555" s="3"/>
      <c r="K555" s="110"/>
      <c r="L555" s="111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5">
      <c r="A556" s="105"/>
      <c r="B556" s="106"/>
      <c r="C556" s="106"/>
      <c r="D556" s="107"/>
      <c r="E556" s="108"/>
      <c r="F556" s="109"/>
      <c r="G556" s="109"/>
      <c r="H556" s="109"/>
      <c r="I556" s="3"/>
      <c r="J556" s="3"/>
      <c r="K556" s="110"/>
      <c r="L556" s="111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5">
      <c r="A557" s="105"/>
      <c r="B557" s="106"/>
      <c r="C557" s="106"/>
      <c r="D557" s="107"/>
      <c r="E557" s="108"/>
      <c r="F557" s="109"/>
      <c r="G557" s="109"/>
      <c r="H557" s="109"/>
      <c r="I557" s="3"/>
      <c r="J557" s="3"/>
      <c r="K557" s="110"/>
      <c r="L557" s="111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5">
      <c r="A558" s="105"/>
      <c r="B558" s="106"/>
      <c r="C558" s="106"/>
      <c r="D558" s="107"/>
      <c r="E558" s="108"/>
      <c r="F558" s="109"/>
      <c r="G558" s="109"/>
      <c r="H558" s="109"/>
      <c r="I558" s="3"/>
      <c r="J558" s="3"/>
      <c r="K558" s="110"/>
      <c r="L558" s="111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25">
      <c r="A559" s="105"/>
      <c r="B559" s="106"/>
      <c r="C559" s="106"/>
      <c r="D559" s="107"/>
      <c r="E559" s="108"/>
      <c r="F559" s="109"/>
      <c r="G559" s="109"/>
      <c r="H559" s="109"/>
      <c r="I559" s="3"/>
      <c r="J559" s="3"/>
      <c r="K559" s="110"/>
      <c r="L559" s="111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25">
      <c r="A560" s="105"/>
      <c r="B560" s="106"/>
      <c r="C560" s="106"/>
      <c r="D560" s="107"/>
      <c r="E560" s="108"/>
      <c r="F560" s="109"/>
      <c r="G560" s="109"/>
      <c r="H560" s="109"/>
      <c r="I560" s="3"/>
      <c r="J560" s="3"/>
      <c r="K560" s="110"/>
      <c r="L560" s="111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25">
      <c r="A561" s="105"/>
      <c r="B561" s="106"/>
      <c r="C561" s="106"/>
      <c r="D561" s="107"/>
      <c r="E561" s="108"/>
      <c r="F561" s="109"/>
      <c r="G561" s="109"/>
      <c r="H561" s="109"/>
      <c r="I561" s="3"/>
      <c r="J561" s="3"/>
      <c r="K561" s="110"/>
      <c r="L561" s="111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5">
      <c r="A562" s="105"/>
      <c r="B562" s="106"/>
      <c r="C562" s="106"/>
      <c r="D562" s="107"/>
      <c r="E562" s="108"/>
      <c r="F562" s="109"/>
      <c r="G562" s="109"/>
      <c r="H562" s="109"/>
      <c r="I562" s="3"/>
      <c r="J562" s="3"/>
      <c r="K562" s="110"/>
      <c r="L562" s="111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5">
      <c r="A563" s="105"/>
      <c r="B563" s="106"/>
      <c r="C563" s="106"/>
      <c r="D563" s="107"/>
      <c r="E563" s="108"/>
      <c r="F563" s="109"/>
      <c r="G563" s="109"/>
      <c r="H563" s="109"/>
      <c r="I563" s="3"/>
      <c r="J563" s="3"/>
      <c r="K563" s="110"/>
      <c r="L563" s="111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5">
      <c r="A564" s="105"/>
      <c r="B564" s="106"/>
      <c r="C564" s="106"/>
      <c r="D564" s="107"/>
      <c r="E564" s="108"/>
      <c r="F564" s="109"/>
      <c r="G564" s="109"/>
      <c r="H564" s="109"/>
      <c r="I564" s="3"/>
      <c r="J564" s="3"/>
      <c r="K564" s="110"/>
      <c r="L564" s="111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5">
      <c r="A565" s="105"/>
      <c r="B565" s="106"/>
      <c r="C565" s="106"/>
      <c r="D565" s="107"/>
      <c r="E565" s="108"/>
      <c r="F565" s="109"/>
      <c r="G565" s="109"/>
      <c r="H565" s="109"/>
      <c r="I565" s="3"/>
      <c r="J565" s="3"/>
      <c r="K565" s="110"/>
      <c r="L565" s="111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5">
      <c r="A566" s="105"/>
      <c r="B566" s="106"/>
      <c r="C566" s="106"/>
      <c r="D566" s="107"/>
      <c r="E566" s="108"/>
      <c r="F566" s="109"/>
      <c r="G566" s="109"/>
      <c r="H566" s="109"/>
      <c r="I566" s="3"/>
      <c r="J566" s="3"/>
      <c r="K566" s="110"/>
      <c r="L566" s="111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5">
      <c r="A567" s="105"/>
      <c r="B567" s="106"/>
      <c r="C567" s="106"/>
      <c r="D567" s="107"/>
      <c r="E567" s="108"/>
      <c r="F567" s="109"/>
      <c r="G567" s="109"/>
      <c r="H567" s="109"/>
      <c r="I567" s="3"/>
      <c r="J567" s="3"/>
      <c r="K567" s="110"/>
      <c r="L567" s="111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5">
      <c r="A568" s="105"/>
      <c r="B568" s="106"/>
      <c r="C568" s="106"/>
      <c r="D568" s="107"/>
      <c r="E568" s="108"/>
      <c r="F568" s="109"/>
      <c r="G568" s="109"/>
      <c r="H568" s="109"/>
      <c r="I568" s="3"/>
      <c r="J568" s="3"/>
      <c r="K568" s="110"/>
      <c r="L568" s="111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5">
      <c r="A569" s="105"/>
      <c r="B569" s="106"/>
      <c r="C569" s="106"/>
      <c r="D569" s="107"/>
      <c r="E569" s="108"/>
      <c r="F569" s="109"/>
      <c r="G569" s="109"/>
      <c r="H569" s="109"/>
      <c r="I569" s="3"/>
      <c r="J569" s="3"/>
      <c r="K569" s="110"/>
      <c r="L569" s="111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5">
      <c r="A570" s="105"/>
      <c r="B570" s="106"/>
      <c r="C570" s="106"/>
      <c r="D570" s="107"/>
      <c r="E570" s="108"/>
      <c r="F570" s="109"/>
      <c r="G570" s="109"/>
      <c r="H570" s="109"/>
      <c r="I570" s="3"/>
      <c r="J570" s="3"/>
      <c r="K570" s="110"/>
      <c r="L570" s="111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5">
      <c r="A571" s="105"/>
      <c r="B571" s="106"/>
      <c r="C571" s="106"/>
      <c r="D571" s="107"/>
      <c r="E571" s="108"/>
      <c r="F571" s="109"/>
      <c r="G571" s="109"/>
      <c r="H571" s="109"/>
      <c r="I571" s="3"/>
      <c r="J571" s="3"/>
      <c r="K571" s="110"/>
      <c r="L571" s="111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5">
      <c r="A572" s="105"/>
      <c r="B572" s="106"/>
      <c r="C572" s="106"/>
      <c r="D572" s="107"/>
      <c r="E572" s="108"/>
      <c r="F572" s="109"/>
      <c r="G572" s="109"/>
      <c r="H572" s="109"/>
      <c r="I572" s="3"/>
      <c r="J572" s="3"/>
      <c r="K572" s="110"/>
      <c r="L572" s="111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5">
      <c r="A573" s="105"/>
      <c r="B573" s="106"/>
      <c r="C573" s="106"/>
      <c r="D573" s="107"/>
      <c r="E573" s="108"/>
      <c r="F573" s="109"/>
      <c r="G573" s="109"/>
      <c r="H573" s="109"/>
      <c r="I573" s="3"/>
      <c r="J573" s="3"/>
      <c r="K573" s="110"/>
      <c r="L573" s="111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5">
      <c r="A574" s="105"/>
      <c r="B574" s="106"/>
      <c r="C574" s="106"/>
      <c r="D574" s="107"/>
      <c r="E574" s="108"/>
      <c r="F574" s="109"/>
      <c r="G574" s="109"/>
      <c r="H574" s="109"/>
      <c r="I574" s="3"/>
      <c r="J574" s="3"/>
      <c r="K574" s="110"/>
      <c r="L574" s="111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5">
      <c r="A575" s="105"/>
      <c r="B575" s="106"/>
      <c r="C575" s="106"/>
      <c r="D575" s="107"/>
      <c r="E575" s="108"/>
      <c r="F575" s="109"/>
      <c r="G575" s="109"/>
      <c r="H575" s="109"/>
      <c r="I575" s="3"/>
      <c r="J575" s="3"/>
      <c r="K575" s="110"/>
      <c r="L575" s="111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5">
      <c r="A576" s="105"/>
      <c r="B576" s="106"/>
      <c r="C576" s="106"/>
      <c r="D576" s="107"/>
      <c r="E576" s="108"/>
      <c r="F576" s="109"/>
      <c r="G576" s="109"/>
      <c r="H576" s="109"/>
      <c r="I576" s="3"/>
      <c r="J576" s="3"/>
      <c r="K576" s="110"/>
      <c r="L576" s="111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5">
      <c r="A577" s="105"/>
      <c r="B577" s="106"/>
      <c r="C577" s="106"/>
      <c r="D577" s="107"/>
      <c r="E577" s="108"/>
      <c r="F577" s="109"/>
      <c r="G577" s="109"/>
      <c r="H577" s="109"/>
      <c r="I577" s="3"/>
      <c r="J577" s="3"/>
      <c r="K577" s="110"/>
      <c r="L577" s="111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5">
      <c r="A578" s="105"/>
      <c r="B578" s="106"/>
      <c r="C578" s="106"/>
      <c r="D578" s="107"/>
      <c r="E578" s="108"/>
      <c r="F578" s="109"/>
      <c r="G578" s="109"/>
      <c r="H578" s="109"/>
      <c r="I578" s="3"/>
      <c r="J578" s="3"/>
      <c r="K578" s="110"/>
      <c r="L578" s="111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5">
      <c r="A579" s="105"/>
      <c r="B579" s="106"/>
      <c r="C579" s="106"/>
      <c r="D579" s="107"/>
      <c r="E579" s="108"/>
      <c r="F579" s="109"/>
      <c r="G579" s="109"/>
      <c r="H579" s="109"/>
      <c r="I579" s="3"/>
      <c r="J579" s="3"/>
      <c r="K579" s="110"/>
      <c r="L579" s="111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5">
      <c r="A580" s="105"/>
      <c r="B580" s="106"/>
      <c r="C580" s="106"/>
      <c r="D580" s="107"/>
      <c r="E580" s="108"/>
      <c r="F580" s="109"/>
      <c r="G580" s="109"/>
      <c r="H580" s="109"/>
      <c r="I580" s="3"/>
      <c r="J580" s="3"/>
      <c r="K580" s="110"/>
      <c r="L580" s="111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5">
      <c r="A581" s="105"/>
      <c r="B581" s="106"/>
      <c r="C581" s="106"/>
      <c r="D581" s="107"/>
      <c r="E581" s="108"/>
      <c r="F581" s="109"/>
      <c r="G581" s="109"/>
      <c r="H581" s="109"/>
      <c r="I581" s="3"/>
      <c r="J581" s="3"/>
      <c r="K581" s="110"/>
      <c r="L581" s="111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5">
      <c r="A582" s="105"/>
      <c r="B582" s="106"/>
      <c r="C582" s="106"/>
      <c r="D582" s="107"/>
      <c r="E582" s="108"/>
      <c r="F582" s="109"/>
      <c r="G582" s="109"/>
      <c r="H582" s="109"/>
      <c r="I582" s="3"/>
      <c r="J582" s="3"/>
      <c r="K582" s="110"/>
      <c r="L582" s="111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5">
      <c r="A583" s="105"/>
      <c r="B583" s="106"/>
      <c r="C583" s="106"/>
      <c r="D583" s="107"/>
      <c r="E583" s="108"/>
      <c r="F583" s="109"/>
      <c r="G583" s="109"/>
      <c r="H583" s="109"/>
      <c r="I583" s="3"/>
      <c r="J583" s="3"/>
      <c r="K583" s="110"/>
      <c r="L583" s="111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5">
      <c r="A584" s="105"/>
      <c r="B584" s="106"/>
      <c r="C584" s="106"/>
      <c r="D584" s="107"/>
      <c r="E584" s="108"/>
      <c r="F584" s="109"/>
      <c r="G584" s="109"/>
      <c r="H584" s="109"/>
      <c r="I584" s="3"/>
      <c r="J584" s="3"/>
      <c r="K584" s="110"/>
      <c r="L584" s="111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5">
      <c r="A585" s="105"/>
      <c r="B585" s="106"/>
      <c r="C585" s="106"/>
      <c r="D585" s="107"/>
      <c r="E585" s="108"/>
      <c r="F585" s="109"/>
      <c r="G585" s="109"/>
      <c r="H585" s="109"/>
      <c r="I585" s="3"/>
      <c r="J585" s="3"/>
      <c r="K585" s="110"/>
      <c r="L585" s="111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5">
      <c r="A586" s="105"/>
      <c r="B586" s="106"/>
      <c r="C586" s="106"/>
      <c r="D586" s="107"/>
      <c r="E586" s="108"/>
      <c r="F586" s="109"/>
      <c r="G586" s="109"/>
      <c r="H586" s="109"/>
      <c r="I586" s="3"/>
      <c r="J586" s="3"/>
      <c r="K586" s="110"/>
      <c r="L586" s="111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25">
      <c r="A587" s="105"/>
      <c r="B587" s="106"/>
      <c r="C587" s="106"/>
      <c r="D587" s="107"/>
      <c r="E587" s="108"/>
      <c r="F587" s="109"/>
      <c r="G587" s="109"/>
      <c r="H587" s="109"/>
      <c r="I587" s="3"/>
      <c r="J587" s="3"/>
      <c r="K587" s="110"/>
      <c r="L587" s="111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25">
      <c r="A588" s="105"/>
      <c r="B588" s="106"/>
      <c r="C588" s="106"/>
      <c r="D588" s="107"/>
      <c r="E588" s="108"/>
      <c r="F588" s="109"/>
      <c r="G588" s="109"/>
      <c r="H588" s="109"/>
      <c r="I588" s="3"/>
      <c r="J588" s="3"/>
      <c r="K588" s="110"/>
      <c r="L588" s="111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5">
      <c r="A589" s="105"/>
      <c r="B589" s="106"/>
      <c r="C589" s="106"/>
      <c r="D589" s="107"/>
      <c r="E589" s="108"/>
      <c r="F589" s="109"/>
      <c r="G589" s="109"/>
      <c r="H589" s="109"/>
      <c r="I589" s="3"/>
      <c r="J589" s="3"/>
      <c r="K589" s="110"/>
      <c r="L589" s="111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5">
      <c r="A590" s="105"/>
      <c r="B590" s="106"/>
      <c r="C590" s="106"/>
      <c r="D590" s="107"/>
      <c r="E590" s="108"/>
      <c r="F590" s="109"/>
      <c r="G590" s="109"/>
      <c r="H590" s="109"/>
      <c r="I590" s="3"/>
      <c r="J590" s="3"/>
      <c r="K590" s="110"/>
      <c r="L590" s="111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5">
      <c r="A591" s="105"/>
      <c r="B591" s="106"/>
      <c r="C591" s="106"/>
      <c r="D591" s="107"/>
      <c r="E591" s="108"/>
      <c r="F591" s="109"/>
      <c r="G591" s="109"/>
      <c r="H591" s="109"/>
      <c r="I591" s="3"/>
      <c r="J591" s="3"/>
      <c r="K591" s="110"/>
      <c r="L591" s="111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5">
      <c r="A592" s="105"/>
      <c r="B592" s="106"/>
      <c r="C592" s="106"/>
      <c r="D592" s="107"/>
      <c r="E592" s="108"/>
      <c r="F592" s="109"/>
      <c r="G592" s="109"/>
      <c r="H592" s="109"/>
      <c r="I592" s="3"/>
      <c r="J592" s="3"/>
      <c r="K592" s="110"/>
      <c r="L592" s="111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5">
      <c r="A593" s="105"/>
      <c r="B593" s="106"/>
      <c r="C593" s="106"/>
      <c r="D593" s="107"/>
      <c r="E593" s="108"/>
      <c r="F593" s="109"/>
      <c r="G593" s="109"/>
      <c r="H593" s="109"/>
      <c r="I593" s="3"/>
      <c r="J593" s="3"/>
      <c r="K593" s="110"/>
      <c r="L593" s="111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5">
      <c r="A594" s="105"/>
      <c r="B594" s="106"/>
      <c r="C594" s="106"/>
      <c r="D594" s="107"/>
      <c r="E594" s="108"/>
      <c r="F594" s="109"/>
      <c r="G594" s="109"/>
      <c r="H594" s="109"/>
      <c r="I594" s="3"/>
      <c r="J594" s="3"/>
      <c r="K594" s="110"/>
      <c r="L594" s="111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5">
      <c r="A595" s="105"/>
      <c r="B595" s="106"/>
      <c r="C595" s="106"/>
      <c r="D595" s="107"/>
      <c r="E595" s="108"/>
      <c r="F595" s="109"/>
      <c r="G595" s="109"/>
      <c r="H595" s="109"/>
      <c r="I595" s="3"/>
      <c r="J595" s="3"/>
      <c r="K595" s="110"/>
      <c r="L595" s="111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5">
      <c r="A596" s="105"/>
      <c r="B596" s="106"/>
      <c r="C596" s="106"/>
      <c r="D596" s="107"/>
      <c r="E596" s="108"/>
      <c r="F596" s="109"/>
      <c r="G596" s="109"/>
      <c r="H596" s="109"/>
      <c r="I596" s="3"/>
      <c r="J596" s="3"/>
      <c r="K596" s="110"/>
      <c r="L596" s="111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25">
      <c r="A597" s="105"/>
      <c r="B597" s="106"/>
      <c r="C597" s="106"/>
      <c r="D597" s="107"/>
      <c r="E597" s="108"/>
      <c r="F597" s="109"/>
      <c r="G597" s="109"/>
      <c r="H597" s="109"/>
      <c r="I597" s="3"/>
      <c r="J597" s="3"/>
      <c r="K597" s="110"/>
      <c r="L597" s="111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5">
      <c r="A598" s="105"/>
      <c r="B598" s="106"/>
      <c r="C598" s="106"/>
      <c r="D598" s="107"/>
      <c r="E598" s="108"/>
      <c r="F598" s="109"/>
      <c r="G598" s="109"/>
      <c r="H598" s="109"/>
      <c r="I598" s="3"/>
      <c r="J598" s="3"/>
      <c r="K598" s="110"/>
      <c r="L598" s="111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5">
      <c r="A599" s="105"/>
      <c r="B599" s="106"/>
      <c r="C599" s="106"/>
      <c r="D599" s="107"/>
      <c r="E599" s="108"/>
      <c r="F599" s="109"/>
      <c r="G599" s="109"/>
      <c r="H599" s="109"/>
      <c r="I599" s="3"/>
      <c r="J599" s="3"/>
      <c r="K599" s="110"/>
      <c r="L599" s="111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5">
      <c r="A600" s="105"/>
      <c r="B600" s="106"/>
      <c r="C600" s="106"/>
      <c r="D600" s="107"/>
      <c r="E600" s="108"/>
      <c r="F600" s="109"/>
      <c r="G600" s="109"/>
      <c r="H600" s="109"/>
      <c r="I600" s="3"/>
      <c r="J600" s="3"/>
      <c r="K600" s="110"/>
      <c r="L600" s="111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5">
      <c r="A601" s="105"/>
      <c r="B601" s="106"/>
      <c r="C601" s="106"/>
      <c r="D601" s="107"/>
      <c r="E601" s="108"/>
      <c r="F601" s="109"/>
      <c r="G601" s="109"/>
      <c r="H601" s="109"/>
      <c r="I601" s="3"/>
      <c r="J601" s="3"/>
      <c r="K601" s="110"/>
      <c r="L601" s="111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25">
      <c r="A602" s="105"/>
      <c r="B602" s="106"/>
      <c r="C602" s="106"/>
      <c r="D602" s="107"/>
      <c r="E602" s="108"/>
      <c r="F602" s="109"/>
      <c r="G602" s="109"/>
      <c r="H602" s="109"/>
      <c r="I602" s="3"/>
      <c r="J602" s="3"/>
      <c r="K602" s="110"/>
      <c r="L602" s="111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25">
      <c r="A603" s="105"/>
      <c r="B603" s="106"/>
      <c r="C603" s="106"/>
      <c r="D603" s="107"/>
      <c r="E603" s="108"/>
      <c r="F603" s="109"/>
      <c r="G603" s="109"/>
      <c r="H603" s="109"/>
      <c r="I603" s="3"/>
      <c r="J603" s="3"/>
      <c r="K603" s="110"/>
      <c r="L603" s="111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5">
      <c r="A604" s="105"/>
      <c r="B604" s="106"/>
      <c r="C604" s="106"/>
      <c r="D604" s="107"/>
      <c r="E604" s="108"/>
      <c r="F604" s="109"/>
      <c r="G604" s="109"/>
      <c r="H604" s="109"/>
      <c r="I604" s="3"/>
      <c r="J604" s="3"/>
      <c r="K604" s="110"/>
      <c r="L604" s="111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5">
      <c r="A605" s="105"/>
      <c r="B605" s="106"/>
      <c r="C605" s="106"/>
      <c r="D605" s="107"/>
      <c r="E605" s="108"/>
      <c r="F605" s="109"/>
      <c r="G605" s="109"/>
      <c r="H605" s="109"/>
      <c r="I605" s="3"/>
      <c r="J605" s="3"/>
      <c r="K605" s="110"/>
      <c r="L605" s="111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5">
      <c r="A606" s="105"/>
      <c r="B606" s="106"/>
      <c r="C606" s="106"/>
      <c r="D606" s="107"/>
      <c r="E606" s="108"/>
      <c r="F606" s="109"/>
      <c r="G606" s="109"/>
      <c r="H606" s="109"/>
      <c r="I606" s="3"/>
      <c r="J606" s="3"/>
      <c r="K606" s="110"/>
      <c r="L606" s="111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5">
      <c r="A607" s="105"/>
      <c r="B607" s="106"/>
      <c r="C607" s="106"/>
      <c r="D607" s="107"/>
      <c r="E607" s="108"/>
      <c r="F607" s="109"/>
      <c r="G607" s="109"/>
      <c r="H607" s="109"/>
      <c r="I607" s="3"/>
      <c r="J607" s="3"/>
      <c r="K607" s="110"/>
      <c r="L607" s="111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5">
      <c r="A608" s="105"/>
      <c r="B608" s="106"/>
      <c r="C608" s="106"/>
      <c r="D608" s="107"/>
      <c r="E608" s="108"/>
      <c r="F608" s="109"/>
      <c r="G608" s="109"/>
      <c r="H608" s="109"/>
      <c r="I608" s="3"/>
      <c r="J608" s="3"/>
      <c r="K608" s="110"/>
      <c r="L608" s="111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5">
      <c r="A609" s="105"/>
      <c r="B609" s="106"/>
      <c r="C609" s="106"/>
      <c r="D609" s="107"/>
      <c r="E609" s="108"/>
      <c r="F609" s="109"/>
      <c r="G609" s="109"/>
      <c r="H609" s="109"/>
      <c r="I609" s="3"/>
      <c r="J609" s="3"/>
      <c r="K609" s="110"/>
      <c r="L609" s="111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5">
      <c r="A610" s="105"/>
      <c r="B610" s="106"/>
      <c r="C610" s="106"/>
      <c r="D610" s="107"/>
      <c r="E610" s="108"/>
      <c r="F610" s="109"/>
      <c r="G610" s="109"/>
      <c r="H610" s="109"/>
      <c r="I610" s="3"/>
      <c r="J610" s="3"/>
      <c r="K610" s="110"/>
      <c r="L610" s="111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5">
      <c r="A611" s="105"/>
      <c r="B611" s="106"/>
      <c r="C611" s="106"/>
      <c r="D611" s="107"/>
      <c r="E611" s="108"/>
      <c r="F611" s="109"/>
      <c r="G611" s="109"/>
      <c r="H611" s="109"/>
      <c r="I611" s="3"/>
      <c r="J611" s="3"/>
      <c r="K611" s="110"/>
      <c r="L611" s="111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5">
      <c r="A612" s="105"/>
      <c r="B612" s="106"/>
      <c r="C612" s="106"/>
      <c r="D612" s="107"/>
      <c r="E612" s="108"/>
      <c r="F612" s="109"/>
      <c r="G612" s="109"/>
      <c r="H612" s="109"/>
      <c r="I612" s="3"/>
      <c r="J612" s="3"/>
      <c r="K612" s="110"/>
      <c r="L612" s="111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5">
      <c r="A613" s="105"/>
      <c r="B613" s="106"/>
      <c r="C613" s="106"/>
      <c r="D613" s="107"/>
      <c r="E613" s="108"/>
      <c r="F613" s="109"/>
      <c r="G613" s="109"/>
      <c r="H613" s="109"/>
      <c r="I613" s="3"/>
      <c r="J613" s="3"/>
      <c r="K613" s="110"/>
      <c r="L613" s="111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5">
      <c r="A614" s="105"/>
      <c r="B614" s="106"/>
      <c r="C614" s="106"/>
      <c r="D614" s="107"/>
      <c r="E614" s="108"/>
      <c r="F614" s="109"/>
      <c r="G614" s="109"/>
      <c r="H614" s="109"/>
      <c r="I614" s="3"/>
      <c r="J614" s="3"/>
      <c r="K614" s="110"/>
      <c r="L614" s="111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5">
      <c r="A615" s="105"/>
      <c r="B615" s="106"/>
      <c r="C615" s="106"/>
      <c r="D615" s="107"/>
      <c r="E615" s="108"/>
      <c r="F615" s="109"/>
      <c r="G615" s="109"/>
      <c r="H615" s="109"/>
      <c r="I615" s="3"/>
      <c r="J615" s="3"/>
      <c r="K615" s="110"/>
      <c r="L615" s="111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5">
      <c r="A616" s="105"/>
      <c r="B616" s="106"/>
      <c r="C616" s="106"/>
      <c r="D616" s="107"/>
      <c r="E616" s="108"/>
      <c r="F616" s="109"/>
      <c r="G616" s="109"/>
      <c r="H616" s="109"/>
      <c r="I616" s="3"/>
      <c r="J616" s="3"/>
      <c r="K616" s="110"/>
      <c r="L616" s="111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5">
      <c r="A617" s="105"/>
      <c r="B617" s="106"/>
      <c r="C617" s="106"/>
      <c r="D617" s="107"/>
      <c r="E617" s="108"/>
      <c r="F617" s="109"/>
      <c r="G617" s="109"/>
      <c r="H617" s="109"/>
      <c r="I617" s="3"/>
      <c r="J617" s="3"/>
      <c r="K617" s="110"/>
      <c r="L617" s="111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5">
      <c r="A618" s="105"/>
      <c r="B618" s="106"/>
      <c r="C618" s="106"/>
      <c r="D618" s="107"/>
      <c r="E618" s="108"/>
      <c r="F618" s="109"/>
      <c r="G618" s="109"/>
      <c r="H618" s="109"/>
      <c r="I618" s="3"/>
      <c r="J618" s="3"/>
      <c r="K618" s="110"/>
      <c r="L618" s="111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5">
      <c r="A619" s="105"/>
      <c r="B619" s="106"/>
      <c r="C619" s="106"/>
      <c r="D619" s="107"/>
      <c r="E619" s="108"/>
      <c r="F619" s="109"/>
      <c r="G619" s="109"/>
      <c r="H619" s="109"/>
      <c r="I619" s="3"/>
      <c r="J619" s="3"/>
      <c r="K619" s="110"/>
      <c r="L619" s="111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5">
      <c r="A620" s="105"/>
      <c r="B620" s="106"/>
      <c r="C620" s="106"/>
      <c r="D620" s="107"/>
      <c r="E620" s="108"/>
      <c r="F620" s="109"/>
      <c r="G620" s="109"/>
      <c r="H620" s="109"/>
      <c r="I620" s="3"/>
      <c r="J620" s="3"/>
      <c r="K620" s="110"/>
      <c r="L620" s="111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5">
      <c r="A621" s="105"/>
      <c r="B621" s="106"/>
      <c r="C621" s="106"/>
      <c r="D621" s="107"/>
      <c r="E621" s="108"/>
      <c r="F621" s="109"/>
      <c r="G621" s="109"/>
      <c r="H621" s="109"/>
      <c r="I621" s="3"/>
      <c r="J621" s="3"/>
      <c r="K621" s="110"/>
      <c r="L621" s="111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5">
      <c r="A622" s="105"/>
      <c r="B622" s="106"/>
      <c r="C622" s="106"/>
      <c r="D622" s="107"/>
      <c r="E622" s="108"/>
      <c r="F622" s="109"/>
      <c r="G622" s="109"/>
      <c r="H622" s="109"/>
      <c r="I622" s="3"/>
      <c r="J622" s="3"/>
      <c r="K622" s="110"/>
      <c r="L622" s="111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5">
      <c r="A623" s="105"/>
      <c r="B623" s="106"/>
      <c r="C623" s="106"/>
      <c r="D623" s="107"/>
      <c r="E623" s="108"/>
      <c r="F623" s="109"/>
      <c r="G623" s="109"/>
      <c r="H623" s="109"/>
      <c r="I623" s="3"/>
      <c r="J623" s="3"/>
      <c r="K623" s="110"/>
      <c r="L623" s="111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5">
      <c r="A624" s="105"/>
      <c r="B624" s="106"/>
      <c r="C624" s="106"/>
      <c r="D624" s="107"/>
      <c r="E624" s="108"/>
      <c r="F624" s="109"/>
      <c r="G624" s="109"/>
      <c r="H624" s="109"/>
      <c r="I624" s="3"/>
      <c r="J624" s="3"/>
      <c r="K624" s="110"/>
      <c r="L624" s="11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5">
      <c r="A625" s="105"/>
      <c r="B625" s="106"/>
      <c r="C625" s="106"/>
      <c r="D625" s="107"/>
      <c r="E625" s="108"/>
      <c r="F625" s="109"/>
      <c r="G625" s="109"/>
      <c r="H625" s="109"/>
      <c r="I625" s="3"/>
      <c r="J625" s="3"/>
      <c r="K625" s="110"/>
      <c r="L625" s="11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5">
      <c r="A626" s="105"/>
      <c r="B626" s="106"/>
      <c r="C626" s="106"/>
      <c r="D626" s="107"/>
      <c r="E626" s="108"/>
      <c r="F626" s="109"/>
      <c r="G626" s="109"/>
      <c r="H626" s="109"/>
      <c r="I626" s="3"/>
      <c r="J626" s="3"/>
      <c r="K626" s="110"/>
      <c r="L626" s="11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5">
      <c r="A627" s="105"/>
      <c r="B627" s="106"/>
      <c r="C627" s="106"/>
      <c r="D627" s="107"/>
      <c r="E627" s="108"/>
      <c r="F627" s="109"/>
      <c r="G627" s="109"/>
      <c r="H627" s="109"/>
      <c r="I627" s="3"/>
      <c r="J627" s="3"/>
      <c r="K627" s="110"/>
      <c r="L627" s="11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5">
      <c r="A628" s="105"/>
      <c r="B628" s="106"/>
      <c r="C628" s="106"/>
      <c r="D628" s="107"/>
      <c r="E628" s="108"/>
      <c r="F628" s="109"/>
      <c r="G628" s="109"/>
      <c r="H628" s="109"/>
      <c r="I628" s="3"/>
      <c r="J628" s="3"/>
      <c r="K628" s="110"/>
      <c r="L628" s="11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25">
      <c r="A629" s="105"/>
      <c r="B629" s="106"/>
      <c r="C629" s="106"/>
      <c r="D629" s="107"/>
      <c r="E629" s="108"/>
      <c r="F629" s="109"/>
      <c r="G629" s="109"/>
      <c r="H629" s="109"/>
      <c r="I629" s="3"/>
      <c r="J629" s="3"/>
      <c r="K629" s="110"/>
      <c r="L629" s="11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25">
      <c r="A630" s="105"/>
      <c r="B630" s="106"/>
      <c r="C630" s="106"/>
      <c r="D630" s="107"/>
      <c r="E630" s="108"/>
      <c r="F630" s="109"/>
      <c r="G630" s="109"/>
      <c r="H630" s="109"/>
      <c r="I630" s="3"/>
      <c r="J630" s="3"/>
      <c r="K630" s="110"/>
      <c r="L630" s="11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25">
      <c r="A631" s="105"/>
      <c r="B631" s="106"/>
      <c r="C631" s="106"/>
      <c r="D631" s="107"/>
      <c r="E631" s="108"/>
      <c r="F631" s="109"/>
      <c r="G631" s="109"/>
      <c r="H631" s="109"/>
      <c r="I631" s="3"/>
      <c r="J631" s="3"/>
      <c r="K631" s="110"/>
      <c r="L631" s="11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25">
      <c r="A632" s="105"/>
      <c r="B632" s="106"/>
      <c r="C632" s="106"/>
      <c r="D632" s="107"/>
      <c r="E632" s="108"/>
      <c r="F632" s="109"/>
      <c r="G632" s="109"/>
      <c r="H632" s="109"/>
      <c r="I632" s="3"/>
      <c r="J632" s="3"/>
      <c r="K632" s="110"/>
      <c r="L632" s="11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25">
      <c r="A633" s="105"/>
      <c r="B633" s="106"/>
      <c r="C633" s="106"/>
      <c r="D633" s="107"/>
      <c r="E633" s="108"/>
      <c r="F633" s="109"/>
      <c r="G633" s="109"/>
      <c r="H633" s="109"/>
      <c r="I633" s="3"/>
      <c r="J633" s="3"/>
      <c r="K633" s="110"/>
      <c r="L633" s="11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25">
      <c r="A634" s="105"/>
      <c r="B634" s="106"/>
      <c r="C634" s="106"/>
      <c r="D634" s="107"/>
      <c r="E634" s="108"/>
      <c r="F634" s="109"/>
      <c r="G634" s="109"/>
      <c r="H634" s="109"/>
      <c r="I634" s="3"/>
      <c r="J634" s="3"/>
      <c r="K634" s="110"/>
      <c r="L634" s="11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5">
      <c r="A635" s="105"/>
      <c r="B635" s="106"/>
      <c r="C635" s="106"/>
      <c r="D635" s="107"/>
      <c r="E635" s="108"/>
      <c r="F635" s="109"/>
      <c r="G635" s="109"/>
      <c r="H635" s="109"/>
      <c r="I635" s="3"/>
      <c r="J635" s="3"/>
      <c r="K635" s="110"/>
      <c r="L635" s="11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5">
      <c r="A636" s="105"/>
      <c r="B636" s="106"/>
      <c r="C636" s="106"/>
      <c r="D636" s="107"/>
      <c r="E636" s="108"/>
      <c r="F636" s="109"/>
      <c r="G636" s="109"/>
      <c r="H636" s="109"/>
      <c r="I636" s="3"/>
      <c r="J636" s="3"/>
      <c r="K636" s="110"/>
      <c r="L636" s="11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5">
      <c r="A637" s="105"/>
      <c r="B637" s="106"/>
      <c r="C637" s="106"/>
      <c r="D637" s="107"/>
      <c r="E637" s="108"/>
      <c r="F637" s="109"/>
      <c r="G637" s="109"/>
      <c r="H637" s="109"/>
      <c r="I637" s="3"/>
      <c r="J637" s="3"/>
      <c r="K637" s="110"/>
      <c r="L637" s="11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25">
      <c r="A638" s="105"/>
      <c r="B638" s="106"/>
      <c r="C638" s="106"/>
      <c r="D638" s="107"/>
      <c r="E638" s="108"/>
      <c r="F638" s="109"/>
      <c r="G638" s="109"/>
      <c r="H638" s="109"/>
      <c r="I638" s="3"/>
      <c r="J638" s="3"/>
      <c r="K638" s="110"/>
      <c r="L638" s="11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5">
      <c r="A639" s="105"/>
      <c r="B639" s="106"/>
      <c r="C639" s="106"/>
      <c r="D639" s="107"/>
      <c r="E639" s="108"/>
      <c r="F639" s="109"/>
      <c r="G639" s="109"/>
      <c r="H639" s="109"/>
      <c r="I639" s="3"/>
      <c r="J639" s="3"/>
      <c r="K639" s="110"/>
      <c r="L639" s="11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25">
      <c r="A640" s="105"/>
      <c r="B640" s="106"/>
      <c r="C640" s="106"/>
      <c r="D640" s="107"/>
      <c r="E640" s="108"/>
      <c r="F640" s="109"/>
      <c r="G640" s="109"/>
      <c r="H640" s="109"/>
      <c r="I640" s="3"/>
      <c r="J640" s="3"/>
      <c r="K640" s="110"/>
      <c r="L640" s="11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25">
      <c r="A641" s="105"/>
      <c r="B641" s="106"/>
      <c r="C641" s="106"/>
      <c r="D641" s="107"/>
      <c r="E641" s="108"/>
      <c r="F641" s="109"/>
      <c r="G641" s="109"/>
      <c r="H641" s="109"/>
      <c r="I641" s="3"/>
      <c r="J641" s="3"/>
      <c r="K641" s="110"/>
      <c r="L641" s="11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25">
      <c r="A642" s="105"/>
      <c r="B642" s="106"/>
      <c r="C642" s="106"/>
      <c r="D642" s="107"/>
      <c r="E642" s="108"/>
      <c r="F642" s="109"/>
      <c r="G642" s="109"/>
      <c r="H642" s="109"/>
      <c r="I642" s="3"/>
      <c r="J642" s="3"/>
      <c r="K642" s="110"/>
      <c r="L642" s="11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25">
      <c r="A643" s="105"/>
      <c r="B643" s="106"/>
      <c r="C643" s="106"/>
      <c r="D643" s="107"/>
      <c r="E643" s="108"/>
      <c r="F643" s="109"/>
      <c r="G643" s="109"/>
      <c r="H643" s="109"/>
      <c r="I643" s="3"/>
      <c r="J643" s="3"/>
      <c r="K643" s="110"/>
      <c r="L643" s="11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25">
      <c r="A644" s="105"/>
      <c r="B644" s="106"/>
      <c r="C644" s="106"/>
      <c r="D644" s="107"/>
      <c r="E644" s="108"/>
      <c r="F644" s="109"/>
      <c r="G644" s="109"/>
      <c r="H644" s="109"/>
      <c r="I644" s="3"/>
      <c r="J644" s="3"/>
      <c r="K644" s="110"/>
      <c r="L644" s="111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25">
      <c r="A645" s="105"/>
      <c r="B645" s="106"/>
      <c r="C645" s="106"/>
      <c r="D645" s="107"/>
      <c r="E645" s="108"/>
      <c r="F645" s="109"/>
      <c r="G645" s="109"/>
      <c r="H645" s="109"/>
      <c r="I645" s="3"/>
      <c r="J645" s="3"/>
      <c r="K645" s="110"/>
      <c r="L645" s="111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25">
      <c r="A646" s="105"/>
      <c r="B646" s="106"/>
      <c r="C646" s="106"/>
      <c r="D646" s="107"/>
      <c r="E646" s="108"/>
      <c r="F646" s="109"/>
      <c r="G646" s="109"/>
      <c r="H646" s="109"/>
      <c r="I646" s="3"/>
      <c r="J646" s="3"/>
      <c r="K646" s="110"/>
      <c r="L646" s="111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25">
      <c r="A647" s="105"/>
      <c r="B647" s="106"/>
      <c r="C647" s="106"/>
      <c r="D647" s="107"/>
      <c r="E647" s="108"/>
      <c r="F647" s="109"/>
      <c r="G647" s="109"/>
      <c r="H647" s="109"/>
      <c r="I647" s="3"/>
      <c r="J647" s="3"/>
      <c r="K647" s="110"/>
      <c r="L647" s="111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25">
      <c r="A648" s="105"/>
      <c r="B648" s="106"/>
      <c r="C648" s="106"/>
      <c r="D648" s="107"/>
      <c r="E648" s="108"/>
      <c r="F648" s="109"/>
      <c r="G648" s="109"/>
      <c r="H648" s="109"/>
      <c r="I648" s="3"/>
      <c r="J648" s="3"/>
      <c r="K648" s="110"/>
      <c r="L648" s="111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25">
      <c r="A649" s="105"/>
      <c r="B649" s="106"/>
      <c r="C649" s="106"/>
      <c r="D649" s="107"/>
      <c r="E649" s="108"/>
      <c r="F649" s="109"/>
      <c r="G649" s="109"/>
      <c r="H649" s="109"/>
      <c r="I649" s="3"/>
      <c r="J649" s="3"/>
      <c r="K649" s="110"/>
      <c r="L649" s="111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25">
      <c r="A650" s="105"/>
      <c r="B650" s="106"/>
      <c r="C650" s="106"/>
      <c r="D650" s="107"/>
      <c r="E650" s="108"/>
      <c r="F650" s="109"/>
      <c r="G650" s="109"/>
      <c r="H650" s="109"/>
      <c r="I650" s="3"/>
      <c r="J650" s="3"/>
      <c r="K650" s="110"/>
      <c r="L650" s="111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25">
      <c r="A651" s="105"/>
      <c r="B651" s="106"/>
      <c r="C651" s="106"/>
      <c r="D651" s="107"/>
      <c r="E651" s="108"/>
      <c r="F651" s="109"/>
      <c r="G651" s="109"/>
      <c r="H651" s="109"/>
      <c r="I651" s="3"/>
      <c r="J651" s="3"/>
      <c r="K651" s="110"/>
      <c r="L651" s="111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25">
      <c r="A652" s="105"/>
      <c r="B652" s="106"/>
      <c r="C652" s="106"/>
      <c r="D652" s="107"/>
      <c r="E652" s="108"/>
      <c r="F652" s="109"/>
      <c r="G652" s="109"/>
      <c r="H652" s="109"/>
      <c r="I652" s="3"/>
      <c r="J652" s="3"/>
      <c r="K652" s="110"/>
      <c r="L652" s="111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25">
      <c r="A653" s="105"/>
      <c r="B653" s="106"/>
      <c r="C653" s="106"/>
      <c r="D653" s="107"/>
      <c r="E653" s="108"/>
      <c r="F653" s="109"/>
      <c r="G653" s="109"/>
      <c r="H653" s="109"/>
      <c r="I653" s="3"/>
      <c r="J653" s="3"/>
      <c r="K653" s="110"/>
      <c r="L653" s="111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25">
      <c r="A654" s="105"/>
      <c r="B654" s="106"/>
      <c r="C654" s="106"/>
      <c r="D654" s="107"/>
      <c r="E654" s="108"/>
      <c r="F654" s="109"/>
      <c r="G654" s="109"/>
      <c r="H654" s="109"/>
      <c r="I654" s="3"/>
      <c r="J654" s="3"/>
      <c r="K654" s="110"/>
      <c r="L654" s="111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25">
      <c r="A655" s="105"/>
      <c r="B655" s="106"/>
      <c r="C655" s="106"/>
      <c r="D655" s="107"/>
      <c r="E655" s="108"/>
      <c r="F655" s="109"/>
      <c r="G655" s="109"/>
      <c r="H655" s="109"/>
      <c r="I655" s="3"/>
      <c r="J655" s="3"/>
      <c r="K655" s="110"/>
      <c r="L655" s="111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25">
      <c r="A656" s="105"/>
      <c r="B656" s="106"/>
      <c r="C656" s="106"/>
      <c r="D656" s="107"/>
      <c r="E656" s="108"/>
      <c r="F656" s="109"/>
      <c r="G656" s="109"/>
      <c r="H656" s="109"/>
      <c r="I656" s="3"/>
      <c r="J656" s="3"/>
      <c r="K656" s="110"/>
      <c r="L656" s="111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25">
      <c r="A657" s="105"/>
      <c r="B657" s="106"/>
      <c r="C657" s="106"/>
      <c r="D657" s="107"/>
      <c r="E657" s="108"/>
      <c r="F657" s="109"/>
      <c r="G657" s="109"/>
      <c r="H657" s="109"/>
      <c r="I657" s="3"/>
      <c r="J657" s="3"/>
      <c r="K657" s="110"/>
      <c r="L657" s="111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25">
      <c r="A658" s="105"/>
      <c r="B658" s="106"/>
      <c r="C658" s="106"/>
      <c r="D658" s="107"/>
      <c r="E658" s="108"/>
      <c r="F658" s="109"/>
      <c r="G658" s="109"/>
      <c r="H658" s="109"/>
      <c r="I658" s="3"/>
      <c r="J658" s="3"/>
      <c r="K658" s="110"/>
      <c r="L658" s="111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25">
      <c r="A659" s="105"/>
      <c r="B659" s="106"/>
      <c r="C659" s="106"/>
      <c r="D659" s="107"/>
      <c r="E659" s="108"/>
      <c r="F659" s="109"/>
      <c r="G659" s="109"/>
      <c r="H659" s="109"/>
      <c r="I659" s="3"/>
      <c r="J659" s="3"/>
      <c r="K659" s="110"/>
      <c r="L659" s="111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25">
      <c r="A660" s="105"/>
      <c r="B660" s="106"/>
      <c r="C660" s="106"/>
      <c r="D660" s="107"/>
      <c r="E660" s="108"/>
      <c r="F660" s="109"/>
      <c r="G660" s="109"/>
      <c r="H660" s="109"/>
      <c r="I660" s="3"/>
      <c r="J660" s="3"/>
      <c r="K660" s="110"/>
      <c r="L660" s="111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25">
      <c r="A661" s="105"/>
      <c r="B661" s="106"/>
      <c r="C661" s="106"/>
      <c r="D661" s="107"/>
      <c r="E661" s="108"/>
      <c r="F661" s="109"/>
      <c r="G661" s="109"/>
      <c r="H661" s="109"/>
      <c r="I661" s="3"/>
      <c r="J661" s="3"/>
      <c r="K661" s="110"/>
      <c r="L661" s="111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25">
      <c r="A662" s="105"/>
      <c r="B662" s="106"/>
      <c r="C662" s="106"/>
      <c r="D662" s="107"/>
      <c r="E662" s="108"/>
      <c r="F662" s="109"/>
      <c r="G662" s="109"/>
      <c r="H662" s="109"/>
      <c r="I662" s="3"/>
      <c r="J662" s="3"/>
      <c r="K662" s="110"/>
      <c r="L662" s="111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25">
      <c r="A663" s="105"/>
      <c r="B663" s="106"/>
      <c r="C663" s="106"/>
      <c r="D663" s="107"/>
      <c r="E663" s="108"/>
      <c r="F663" s="109"/>
      <c r="G663" s="109"/>
      <c r="H663" s="109"/>
      <c r="I663" s="3"/>
      <c r="J663" s="3"/>
      <c r="K663" s="110"/>
      <c r="L663" s="111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25">
      <c r="A664" s="105"/>
      <c r="B664" s="106"/>
      <c r="C664" s="106"/>
      <c r="D664" s="107"/>
      <c r="E664" s="108"/>
      <c r="F664" s="109"/>
      <c r="G664" s="109"/>
      <c r="H664" s="109"/>
      <c r="I664" s="3"/>
      <c r="J664" s="3"/>
      <c r="K664" s="110"/>
      <c r="L664" s="111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25">
      <c r="A665" s="105"/>
      <c r="B665" s="106"/>
      <c r="C665" s="106"/>
      <c r="D665" s="107"/>
      <c r="E665" s="108"/>
      <c r="F665" s="109"/>
      <c r="G665" s="109"/>
      <c r="H665" s="109"/>
      <c r="I665" s="3"/>
      <c r="J665" s="3"/>
      <c r="K665" s="110"/>
      <c r="L665" s="111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25">
      <c r="A666" s="105"/>
      <c r="B666" s="106"/>
      <c r="C666" s="106"/>
      <c r="D666" s="107"/>
      <c r="E666" s="108"/>
      <c r="F666" s="109"/>
      <c r="G666" s="109"/>
      <c r="H666" s="109"/>
      <c r="I666" s="3"/>
      <c r="J666" s="3"/>
      <c r="K666" s="110"/>
      <c r="L666" s="111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25">
      <c r="A667" s="105"/>
      <c r="B667" s="106"/>
      <c r="C667" s="106"/>
      <c r="D667" s="107"/>
      <c r="E667" s="108"/>
      <c r="F667" s="109"/>
      <c r="G667" s="109"/>
      <c r="H667" s="109"/>
      <c r="I667" s="3"/>
      <c r="J667" s="3"/>
      <c r="K667" s="110"/>
      <c r="L667" s="111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25">
      <c r="A668" s="105"/>
      <c r="B668" s="106"/>
      <c r="C668" s="106"/>
      <c r="D668" s="107"/>
      <c r="E668" s="108"/>
      <c r="F668" s="109"/>
      <c r="G668" s="109"/>
      <c r="H668" s="109"/>
      <c r="I668" s="3"/>
      <c r="J668" s="3"/>
      <c r="K668" s="110"/>
      <c r="L668" s="111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25">
      <c r="A669" s="105"/>
      <c r="B669" s="106"/>
      <c r="C669" s="106"/>
      <c r="D669" s="107"/>
      <c r="E669" s="108"/>
      <c r="F669" s="109"/>
      <c r="G669" s="109"/>
      <c r="H669" s="109"/>
      <c r="I669" s="3"/>
      <c r="J669" s="3"/>
      <c r="K669" s="110"/>
      <c r="L669" s="111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25">
      <c r="A670" s="105"/>
      <c r="B670" s="106"/>
      <c r="C670" s="106"/>
      <c r="D670" s="107"/>
      <c r="E670" s="108"/>
      <c r="F670" s="109"/>
      <c r="G670" s="109"/>
      <c r="H670" s="109"/>
      <c r="I670" s="3"/>
      <c r="J670" s="3"/>
      <c r="K670" s="110"/>
      <c r="L670" s="111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25">
      <c r="A671" s="105"/>
      <c r="B671" s="106"/>
      <c r="C671" s="106"/>
      <c r="D671" s="107"/>
      <c r="E671" s="108"/>
      <c r="F671" s="109"/>
      <c r="G671" s="109"/>
      <c r="H671" s="109"/>
      <c r="I671" s="3"/>
      <c r="J671" s="3"/>
      <c r="K671" s="110"/>
      <c r="L671" s="111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25">
      <c r="A672" s="105"/>
      <c r="B672" s="106"/>
      <c r="C672" s="106"/>
      <c r="D672" s="107"/>
      <c r="E672" s="108"/>
      <c r="F672" s="109"/>
      <c r="G672" s="109"/>
      <c r="H672" s="109"/>
      <c r="I672" s="3"/>
      <c r="J672" s="3"/>
      <c r="K672" s="110"/>
      <c r="L672" s="111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25">
      <c r="A673" s="105"/>
      <c r="B673" s="106"/>
      <c r="C673" s="106"/>
      <c r="D673" s="107"/>
      <c r="E673" s="108"/>
      <c r="F673" s="109"/>
      <c r="G673" s="109"/>
      <c r="H673" s="109"/>
      <c r="I673" s="3"/>
      <c r="J673" s="3"/>
      <c r="K673" s="110"/>
      <c r="L673" s="111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25">
      <c r="A674" s="105"/>
      <c r="B674" s="106"/>
      <c r="C674" s="106"/>
      <c r="D674" s="107"/>
      <c r="E674" s="108"/>
      <c r="F674" s="109"/>
      <c r="G674" s="109"/>
      <c r="H674" s="109"/>
      <c r="I674" s="3"/>
      <c r="J674" s="3"/>
      <c r="K674" s="110"/>
      <c r="L674" s="111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25">
      <c r="A675" s="105"/>
      <c r="B675" s="106"/>
      <c r="C675" s="106"/>
      <c r="D675" s="107"/>
      <c r="E675" s="108"/>
      <c r="F675" s="109"/>
      <c r="G675" s="109"/>
      <c r="H675" s="109"/>
      <c r="I675" s="3"/>
      <c r="J675" s="3"/>
      <c r="K675" s="110"/>
      <c r="L675" s="111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25">
      <c r="A676" s="105"/>
      <c r="B676" s="106"/>
      <c r="C676" s="106"/>
      <c r="D676" s="107"/>
      <c r="E676" s="108"/>
      <c r="F676" s="109"/>
      <c r="G676" s="109"/>
      <c r="H676" s="109"/>
      <c r="I676" s="3"/>
      <c r="J676" s="3"/>
      <c r="K676" s="110"/>
      <c r="L676" s="111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25">
      <c r="A677" s="105"/>
      <c r="B677" s="106"/>
      <c r="C677" s="106"/>
      <c r="D677" s="107"/>
      <c r="E677" s="108"/>
      <c r="F677" s="109"/>
      <c r="G677" s="109"/>
      <c r="H677" s="109"/>
      <c r="I677" s="3"/>
      <c r="J677" s="3"/>
      <c r="K677" s="110"/>
      <c r="L677" s="111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25">
      <c r="A678" s="105"/>
      <c r="B678" s="106"/>
      <c r="C678" s="106"/>
      <c r="D678" s="107"/>
      <c r="E678" s="108"/>
      <c r="F678" s="109"/>
      <c r="G678" s="109"/>
      <c r="H678" s="109"/>
      <c r="I678" s="3"/>
      <c r="J678" s="3"/>
      <c r="K678" s="110"/>
      <c r="L678" s="111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25">
      <c r="A679" s="105"/>
      <c r="B679" s="106"/>
      <c r="C679" s="106"/>
      <c r="D679" s="107"/>
      <c r="E679" s="108"/>
      <c r="F679" s="109"/>
      <c r="G679" s="109"/>
      <c r="H679" s="109"/>
      <c r="I679" s="3"/>
      <c r="J679" s="3"/>
      <c r="K679" s="110"/>
      <c r="L679" s="111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25">
      <c r="A680" s="105"/>
      <c r="B680" s="106"/>
      <c r="C680" s="106"/>
      <c r="D680" s="107"/>
      <c r="E680" s="108"/>
      <c r="F680" s="109"/>
      <c r="G680" s="109"/>
      <c r="H680" s="109"/>
      <c r="I680" s="3"/>
      <c r="J680" s="3"/>
      <c r="K680" s="110"/>
      <c r="L680" s="111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25">
      <c r="A681" s="105"/>
      <c r="B681" s="106"/>
      <c r="C681" s="106"/>
      <c r="D681" s="107"/>
      <c r="E681" s="108"/>
      <c r="F681" s="109"/>
      <c r="G681" s="109"/>
      <c r="H681" s="109"/>
      <c r="I681" s="3"/>
      <c r="J681" s="3"/>
      <c r="K681" s="110"/>
      <c r="L681" s="111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25">
      <c r="A682" s="105"/>
      <c r="B682" s="106"/>
      <c r="C682" s="106"/>
      <c r="D682" s="107"/>
      <c r="E682" s="108"/>
      <c r="F682" s="109"/>
      <c r="G682" s="109"/>
      <c r="H682" s="109"/>
      <c r="I682" s="3"/>
      <c r="J682" s="3"/>
      <c r="K682" s="110"/>
      <c r="L682" s="111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25">
      <c r="A683" s="105"/>
      <c r="B683" s="106"/>
      <c r="C683" s="106"/>
      <c r="D683" s="107"/>
      <c r="E683" s="108"/>
      <c r="F683" s="109"/>
      <c r="G683" s="109"/>
      <c r="H683" s="109"/>
      <c r="I683" s="3"/>
      <c r="J683" s="3"/>
      <c r="K683" s="110"/>
      <c r="L683" s="111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25">
      <c r="A684" s="105"/>
      <c r="B684" s="106"/>
      <c r="C684" s="106"/>
      <c r="D684" s="107"/>
      <c r="E684" s="108"/>
      <c r="F684" s="109"/>
      <c r="G684" s="109"/>
      <c r="H684" s="109"/>
      <c r="I684" s="3"/>
      <c r="J684" s="3"/>
      <c r="K684" s="110"/>
      <c r="L684" s="111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25">
      <c r="A685" s="105"/>
      <c r="B685" s="106"/>
      <c r="C685" s="106"/>
      <c r="D685" s="107"/>
      <c r="E685" s="108"/>
      <c r="F685" s="109"/>
      <c r="G685" s="109"/>
      <c r="H685" s="109"/>
      <c r="I685" s="3"/>
      <c r="J685" s="3"/>
      <c r="K685" s="110"/>
      <c r="L685" s="111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25">
      <c r="A686" s="105"/>
      <c r="B686" s="106"/>
      <c r="C686" s="106"/>
      <c r="D686" s="107"/>
      <c r="E686" s="108"/>
      <c r="F686" s="109"/>
      <c r="G686" s="109"/>
      <c r="H686" s="109"/>
      <c r="I686" s="3"/>
      <c r="J686" s="3"/>
      <c r="K686" s="110"/>
      <c r="L686" s="111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25">
      <c r="A687" s="105"/>
      <c r="B687" s="106"/>
      <c r="C687" s="106"/>
      <c r="D687" s="107"/>
      <c r="E687" s="108"/>
      <c r="F687" s="109"/>
      <c r="G687" s="109"/>
      <c r="H687" s="109"/>
      <c r="I687" s="3"/>
      <c r="J687" s="3"/>
      <c r="K687" s="110"/>
      <c r="L687" s="111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25">
      <c r="A688" s="105"/>
      <c r="B688" s="106"/>
      <c r="C688" s="106"/>
      <c r="D688" s="107"/>
      <c r="E688" s="108"/>
      <c r="F688" s="109"/>
      <c r="G688" s="109"/>
      <c r="H688" s="109"/>
      <c r="I688" s="3"/>
      <c r="J688" s="3"/>
      <c r="K688" s="110"/>
      <c r="L688" s="111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25">
      <c r="A689" s="105"/>
      <c r="B689" s="106"/>
      <c r="C689" s="106"/>
      <c r="D689" s="107"/>
      <c r="E689" s="108"/>
      <c r="F689" s="109"/>
      <c r="G689" s="109"/>
      <c r="H689" s="109"/>
      <c r="I689" s="3"/>
      <c r="J689" s="3"/>
      <c r="K689" s="110"/>
      <c r="L689" s="111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25">
      <c r="A690" s="105"/>
      <c r="B690" s="106"/>
      <c r="C690" s="106"/>
      <c r="D690" s="107"/>
      <c r="E690" s="108"/>
      <c r="F690" s="109"/>
      <c r="G690" s="109"/>
      <c r="H690" s="109"/>
      <c r="I690" s="3"/>
      <c r="J690" s="3"/>
      <c r="K690" s="110"/>
      <c r="L690" s="111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25">
      <c r="A691" s="105"/>
      <c r="B691" s="106"/>
      <c r="C691" s="106"/>
      <c r="D691" s="107"/>
      <c r="E691" s="108"/>
      <c r="F691" s="109"/>
      <c r="G691" s="109"/>
      <c r="H691" s="109"/>
      <c r="I691" s="3"/>
      <c r="J691" s="3"/>
      <c r="K691" s="110"/>
      <c r="L691" s="111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25">
      <c r="A692" s="105"/>
      <c r="B692" s="106"/>
      <c r="C692" s="106"/>
      <c r="D692" s="107"/>
      <c r="E692" s="108"/>
      <c r="F692" s="109"/>
      <c r="G692" s="109"/>
      <c r="H692" s="109"/>
      <c r="I692" s="3"/>
      <c r="J692" s="3"/>
      <c r="K692" s="110"/>
      <c r="L692" s="111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25">
      <c r="A693" s="105"/>
      <c r="B693" s="106"/>
      <c r="C693" s="106"/>
      <c r="D693" s="107"/>
      <c r="E693" s="108"/>
      <c r="F693" s="109"/>
      <c r="G693" s="109"/>
      <c r="H693" s="109"/>
      <c r="I693" s="3"/>
      <c r="J693" s="3"/>
      <c r="K693" s="110"/>
      <c r="L693" s="111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25">
      <c r="A694" s="105"/>
      <c r="B694" s="106"/>
      <c r="C694" s="106"/>
      <c r="D694" s="107"/>
      <c r="E694" s="108"/>
      <c r="F694" s="109"/>
      <c r="G694" s="109"/>
      <c r="H694" s="109"/>
      <c r="I694" s="3"/>
      <c r="J694" s="3"/>
      <c r="K694" s="110"/>
      <c r="L694" s="111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25">
      <c r="A695" s="105"/>
      <c r="B695" s="106"/>
      <c r="C695" s="106"/>
      <c r="D695" s="107"/>
      <c r="E695" s="108"/>
      <c r="F695" s="109"/>
      <c r="G695" s="109"/>
      <c r="H695" s="109"/>
      <c r="I695" s="3"/>
      <c r="J695" s="3"/>
      <c r="K695" s="110"/>
      <c r="L695" s="111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25">
      <c r="A696" s="105"/>
      <c r="B696" s="106"/>
      <c r="C696" s="106"/>
      <c r="D696" s="107"/>
      <c r="E696" s="108"/>
      <c r="F696" s="109"/>
      <c r="G696" s="109"/>
      <c r="H696" s="109"/>
      <c r="I696" s="3"/>
      <c r="J696" s="3"/>
      <c r="K696" s="110"/>
      <c r="L696" s="11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25">
      <c r="A697" s="105"/>
      <c r="B697" s="106"/>
      <c r="C697" s="106"/>
      <c r="D697" s="107"/>
      <c r="E697" s="108"/>
      <c r="F697" s="109"/>
      <c r="G697" s="109"/>
      <c r="H697" s="109"/>
      <c r="I697" s="3"/>
      <c r="J697" s="3"/>
      <c r="K697" s="110"/>
      <c r="L697" s="11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25">
      <c r="A698" s="105"/>
      <c r="B698" s="106"/>
      <c r="C698" s="106"/>
      <c r="D698" s="107"/>
      <c r="E698" s="108"/>
      <c r="F698" s="109"/>
      <c r="G698" s="109"/>
      <c r="H698" s="109"/>
      <c r="I698" s="3"/>
      <c r="J698" s="3"/>
      <c r="K698" s="110"/>
      <c r="L698" s="11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25">
      <c r="A699" s="105"/>
      <c r="B699" s="106"/>
      <c r="C699" s="106"/>
      <c r="D699" s="107"/>
      <c r="E699" s="108"/>
      <c r="F699" s="109"/>
      <c r="G699" s="109"/>
      <c r="H699" s="109"/>
      <c r="I699" s="3"/>
      <c r="J699" s="3"/>
      <c r="K699" s="110"/>
      <c r="L699" s="11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25">
      <c r="A700" s="105"/>
      <c r="B700" s="106"/>
      <c r="C700" s="106"/>
      <c r="D700" s="107"/>
      <c r="E700" s="108"/>
      <c r="F700" s="109"/>
      <c r="G700" s="109"/>
      <c r="H700" s="109"/>
      <c r="I700" s="3"/>
      <c r="J700" s="3"/>
      <c r="K700" s="110"/>
      <c r="L700" s="11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25">
      <c r="A701" s="105"/>
      <c r="B701" s="106"/>
      <c r="C701" s="106"/>
      <c r="D701" s="107"/>
      <c r="E701" s="108"/>
      <c r="F701" s="109"/>
      <c r="G701" s="109"/>
      <c r="H701" s="109"/>
      <c r="I701" s="3"/>
      <c r="J701" s="3"/>
      <c r="K701" s="110"/>
      <c r="L701" s="11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25">
      <c r="A702" s="105"/>
      <c r="B702" s="106"/>
      <c r="C702" s="106"/>
      <c r="D702" s="107"/>
      <c r="E702" s="108"/>
      <c r="F702" s="109"/>
      <c r="G702" s="109"/>
      <c r="H702" s="109"/>
      <c r="I702" s="3"/>
      <c r="J702" s="3"/>
      <c r="K702" s="110"/>
      <c r="L702" s="11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25">
      <c r="A703" s="105"/>
      <c r="B703" s="106"/>
      <c r="C703" s="106"/>
      <c r="D703" s="107"/>
      <c r="E703" s="108"/>
      <c r="F703" s="109"/>
      <c r="G703" s="109"/>
      <c r="H703" s="109"/>
      <c r="I703" s="3"/>
      <c r="J703" s="3"/>
      <c r="K703" s="110"/>
      <c r="L703" s="11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25">
      <c r="A704" s="105"/>
      <c r="B704" s="106"/>
      <c r="C704" s="106"/>
      <c r="D704" s="107"/>
      <c r="E704" s="108"/>
      <c r="F704" s="109"/>
      <c r="G704" s="109"/>
      <c r="H704" s="109"/>
      <c r="I704" s="3"/>
      <c r="J704" s="3"/>
      <c r="K704" s="110"/>
      <c r="L704" s="11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5">
      <c r="A705" s="105"/>
      <c r="B705" s="106"/>
      <c r="C705" s="106"/>
      <c r="D705" s="107"/>
      <c r="E705" s="108"/>
      <c r="F705" s="109"/>
      <c r="G705" s="109"/>
      <c r="H705" s="109"/>
      <c r="I705" s="3"/>
      <c r="J705" s="3"/>
      <c r="K705" s="110"/>
      <c r="L705" s="11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5">
      <c r="A706" s="105"/>
      <c r="B706" s="106"/>
      <c r="C706" s="106"/>
      <c r="D706" s="107"/>
      <c r="E706" s="108"/>
      <c r="F706" s="109"/>
      <c r="G706" s="109"/>
      <c r="H706" s="109"/>
      <c r="I706" s="3"/>
      <c r="J706" s="3"/>
      <c r="K706" s="110"/>
      <c r="L706" s="11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5">
      <c r="A707" s="105"/>
      <c r="B707" s="106"/>
      <c r="C707" s="106"/>
      <c r="D707" s="107"/>
      <c r="E707" s="108"/>
      <c r="F707" s="109"/>
      <c r="G707" s="109"/>
      <c r="H707" s="109"/>
      <c r="I707" s="3"/>
      <c r="J707" s="3"/>
      <c r="K707" s="110"/>
      <c r="L707" s="11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5">
      <c r="A708" s="105"/>
      <c r="B708" s="106"/>
      <c r="C708" s="106"/>
      <c r="D708" s="107"/>
      <c r="E708" s="108"/>
      <c r="F708" s="109"/>
      <c r="G708" s="109"/>
      <c r="H708" s="109"/>
      <c r="I708" s="3"/>
      <c r="J708" s="3"/>
      <c r="K708" s="110"/>
      <c r="L708" s="11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5">
      <c r="A709" s="105"/>
      <c r="B709" s="106"/>
      <c r="C709" s="106"/>
      <c r="D709" s="107"/>
      <c r="E709" s="108"/>
      <c r="F709" s="109"/>
      <c r="G709" s="109"/>
      <c r="H709" s="109"/>
      <c r="I709" s="3"/>
      <c r="J709" s="3"/>
      <c r="K709" s="110"/>
      <c r="L709" s="11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5">
      <c r="A710" s="105"/>
      <c r="B710" s="106"/>
      <c r="C710" s="106"/>
      <c r="D710" s="107"/>
      <c r="E710" s="108"/>
      <c r="F710" s="109"/>
      <c r="G710" s="109"/>
      <c r="H710" s="109"/>
      <c r="I710" s="3"/>
      <c r="J710" s="3"/>
      <c r="K710" s="110"/>
      <c r="L710" s="11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5">
      <c r="A711" s="105"/>
      <c r="B711" s="106"/>
      <c r="C711" s="106"/>
      <c r="D711" s="107"/>
      <c r="E711" s="108"/>
      <c r="F711" s="109"/>
      <c r="G711" s="109"/>
      <c r="H711" s="109"/>
      <c r="I711" s="3"/>
      <c r="J711" s="3"/>
      <c r="K711" s="110"/>
      <c r="L711" s="11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5">
      <c r="A712" s="105"/>
      <c r="B712" s="106"/>
      <c r="C712" s="106"/>
      <c r="D712" s="107"/>
      <c r="E712" s="108"/>
      <c r="F712" s="109"/>
      <c r="G712" s="109"/>
      <c r="H712" s="109"/>
      <c r="I712" s="3"/>
      <c r="J712" s="3"/>
      <c r="K712" s="110"/>
      <c r="L712" s="11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5">
      <c r="A713" s="105"/>
      <c r="B713" s="106"/>
      <c r="C713" s="106"/>
      <c r="D713" s="107"/>
      <c r="E713" s="108"/>
      <c r="F713" s="109"/>
      <c r="G713" s="109"/>
      <c r="H713" s="109"/>
      <c r="I713" s="3"/>
      <c r="J713" s="3"/>
      <c r="K713" s="110"/>
      <c r="L713" s="11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5">
      <c r="A714" s="105"/>
      <c r="B714" s="106"/>
      <c r="C714" s="106"/>
      <c r="D714" s="107"/>
      <c r="E714" s="108"/>
      <c r="F714" s="109"/>
      <c r="G714" s="109"/>
      <c r="H714" s="109"/>
      <c r="I714" s="3"/>
      <c r="J714" s="3"/>
      <c r="K714" s="110"/>
      <c r="L714" s="11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5">
      <c r="A715" s="105"/>
      <c r="B715" s="106"/>
      <c r="C715" s="106"/>
      <c r="D715" s="107"/>
      <c r="E715" s="108"/>
      <c r="F715" s="109"/>
      <c r="G715" s="109"/>
      <c r="H715" s="109"/>
      <c r="I715" s="3"/>
      <c r="J715" s="3"/>
      <c r="K715" s="110"/>
      <c r="L715" s="11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5">
      <c r="A716" s="105"/>
      <c r="B716" s="106"/>
      <c r="C716" s="106"/>
      <c r="D716" s="107"/>
      <c r="E716" s="108"/>
      <c r="F716" s="109"/>
      <c r="G716" s="109"/>
      <c r="H716" s="109"/>
      <c r="I716" s="3"/>
      <c r="J716" s="3"/>
      <c r="K716" s="110"/>
      <c r="L716" s="11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5">
      <c r="A717" s="105"/>
      <c r="B717" s="106"/>
      <c r="C717" s="106"/>
      <c r="D717" s="107"/>
      <c r="E717" s="108"/>
      <c r="F717" s="109"/>
      <c r="G717" s="109"/>
      <c r="H717" s="109"/>
      <c r="I717" s="3"/>
      <c r="J717" s="3"/>
      <c r="K717" s="110"/>
      <c r="L717" s="11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5">
      <c r="A718" s="105"/>
      <c r="B718" s="106"/>
      <c r="C718" s="106"/>
      <c r="D718" s="107"/>
      <c r="E718" s="108"/>
      <c r="F718" s="109"/>
      <c r="G718" s="109"/>
      <c r="H718" s="109"/>
      <c r="I718" s="3"/>
      <c r="J718" s="3"/>
      <c r="K718" s="110"/>
      <c r="L718" s="11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5">
      <c r="A719" s="105"/>
      <c r="B719" s="106"/>
      <c r="C719" s="106"/>
      <c r="D719" s="107"/>
      <c r="E719" s="108"/>
      <c r="F719" s="109"/>
      <c r="G719" s="109"/>
      <c r="H719" s="109"/>
      <c r="I719" s="3"/>
      <c r="J719" s="3"/>
      <c r="K719" s="110"/>
      <c r="L719" s="11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5">
      <c r="A720" s="105"/>
      <c r="B720" s="106"/>
      <c r="C720" s="106"/>
      <c r="D720" s="107"/>
      <c r="E720" s="108"/>
      <c r="F720" s="109"/>
      <c r="G720" s="109"/>
      <c r="H720" s="109"/>
      <c r="I720" s="3"/>
      <c r="J720" s="3"/>
      <c r="K720" s="110"/>
      <c r="L720" s="11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5">
      <c r="A721" s="105"/>
      <c r="B721" s="106"/>
      <c r="C721" s="106"/>
      <c r="D721" s="107"/>
      <c r="E721" s="108"/>
      <c r="F721" s="109"/>
      <c r="G721" s="109"/>
      <c r="H721" s="109"/>
      <c r="I721" s="3"/>
      <c r="J721" s="3"/>
      <c r="K721" s="110"/>
      <c r="L721" s="11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5">
      <c r="A722" s="105"/>
      <c r="B722" s="106"/>
      <c r="C722" s="106"/>
      <c r="D722" s="107"/>
      <c r="E722" s="108"/>
      <c r="F722" s="109"/>
      <c r="G722" s="109"/>
      <c r="H722" s="109"/>
      <c r="I722" s="3"/>
      <c r="J722" s="3"/>
      <c r="K722" s="110"/>
      <c r="L722" s="11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5">
      <c r="A723" s="105"/>
      <c r="B723" s="106"/>
      <c r="C723" s="106"/>
      <c r="D723" s="107"/>
      <c r="E723" s="108"/>
      <c r="F723" s="109"/>
      <c r="G723" s="109"/>
      <c r="H723" s="109"/>
      <c r="I723" s="3"/>
      <c r="J723" s="3"/>
      <c r="K723" s="110"/>
      <c r="L723" s="11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5">
      <c r="A724" s="105"/>
      <c r="B724" s="106"/>
      <c r="C724" s="106"/>
      <c r="D724" s="107"/>
      <c r="E724" s="108"/>
      <c r="F724" s="109"/>
      <c r="G724" s="109"/>
      <c r="H724" s="109"/>
      <c r="I724" s="3"/>
      <c r="J724" s="3"/>
      <c r="K724" s="110"/>
      <c r="L724" s="11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5">
      <c r="A725" s="105"/>
      <c r="B725" s="106"/>
      <c r="C725" s="106"/>
      <c r="D725" s="107"/>
      <c r="E725" s="108"/>
      <c r="F725" s="109"/>
      <c r="G725" s="109"/>
      <c r="H725" s="109"/>
      <c r="I725" s="3"/>
      <c r="J725" s="3"/>
      <c r="K725" s="110"/>
      <c r="L725" s="11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5">
      <c r="A726" s="105"/>
      <c r="B726" s="106"/>
      <c r="C726" s="106"/>
      <c r="D726" s="107"/>
      <c r="E726" s="108"/>
      <c r="F726" s="109"/>
      <c r="G726" s="109"/>
      <c r="H726" s="109"/>
      <c r="I726" s="3"/>
      <c r="J726" s="3"/>
      <c r="K726" s="110"/>
      <c r="L726" s="11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5">
      <c r="A727" s="105"/>
      <c r="B727" s="106"/>
      <c r="C727" s="106"/>
      <c r="D727" s="107"/>
      <c r="E727" s="108"/>
      <c r="F727" s="109"/>
      <c r="G727" s="109"/>
      <c r="H727" s="109"/>
      <c r="I727" s="3"/>
      <c r="J727" s="3"/>
      <c r="K727" s="110"/>
      <c r="L727" s="11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5">
      <c r="A728" s="105"/>
      <c r="B728" s="106"/>
      <c r="C728" s="106"/>
      <c r="D728" s="107"/>
      <c r="E728" s="108"/>
      <c r="F728" s="109"/>
      <c r="G728" s="109"/>
      <c r="H728" s="109"/>
      <c r="I728" s="3"/>
      <c r="J728" s="3"/>
      <c r="K728" s="110"/>
      <c r="L728" s="11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5">
      <c r="A729" s="105"/>
      <c r="B729" s="106"/>
      <c r="C729" s="106"/>
      <c r="D729" s="107"/>
      <c r="E729" s="108"/>
      <c r="F729" s="109"/>
      <c r="G729" s="109"/>
      <c r="H729" s="109"/>
      <c r="I729" s="3"/>
      <c r="J729" s="3"/>
      <c r="K729" s="110"/>
      <c r="L729" s="11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5">
      <c r="A730" s="105"/>
      <c r="B730" s="106"/>
      <c r="C730" s="106"/>
      <c r="D730" s="107"/>
      <c r="E730" s="108"/>
      <c r="F730" s="109"/>
      <c r="G730" s="109"/>
      <c r="H730" s="109"/>
      <c r="I730" s="3"/>
      <c r="J730" s="3"/>
      <c r="K730" s="110"/>
      <c r="L730" s="11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5">
      <c r="A731" s="105"/>
      <c r="B731" s="106"/>
      <c r="C731" s="106"/>
      <c r="D731" s="107"/>
      <c r="E731" s="108"/>
      <c r="F731" s="109"/>
      <c r="G731" s="109"/>
      <c r="H731" s="109"/>
      <c r="I731" s="3"/>
      <c r="J731" s="3"/>
      <c r="K731" s="110"/>
      <c r="L731" s="111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5">
      <c r="A732" s="105"/>
      <c r="B732" s="106"/>
      <c r="C732" s="106"/>
      <c r="D732" s="107"/>
      <c r="E732" s="108"/>
      <c r="F732" s="109"/>
      <c r="G732" s="109"/>
      <c r="H732" s="109"/>
      <c r="I732" s="3"/>
      <c r="J732" s="3"/>
      <c r="K732" s="110"/>
      <c r="L732" s="111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5">
      <c r="A733" s="105"/>
      <c r="B733" s="106"/>
      <c r="C733" s="106"/>
      <c r="D733" s="107"/>
      <c r="E733" s="108"/>
      <c r="F733" s="109"/>
      <c r="G733" s="109"/>
      <c r="H733" s="109"/>
      <c r="I733" s="3"/>
      <c r="J733" s="3"/>
      <c r="K733" s="110"/>
      <c r="L733" s="111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5">
      <c r="A734" s="105"/>
      <c r="B734" s="106"/>
      <c r="C734" s="106"/>
      <c r="D734" s="107"/>
      <c r="E734" s="108"/>
      <c r="F734" s="109"/>
      <c r="G734" s="109"/>
      <c r="H734" s="109"/>
      <c r="I734" s="3"/>
      <c r="J734" s="3"/>
      <c r="K734" s="110"/>
      <c r="L734" s="111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5">
      <c r="A735" s="105"/>
      <c r="B735" s="106"/>
      <c r="C735" s="106"/>
      <c r="D735" s="107"/>
      <c r="E735" s="108"/>
      <c r="F735" s="109"/>
      <c r="G735" s="109"/>
      <c r="H735" s="109"/>
      <c r="I735" s="3"/>
      <c r="J735" s="3"/>
      <c r="K735" s="110"/>
      <c r="L735" s="111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5">
      <c r="A736" s="105"/>
      <c r="B736" s="106"/>
      <c r="C736" s="106"/>
      <c r="D736" s="107"/>
      <c r="E736" s="108"/>
      <c r="F736" s="109"/>
      <c r="G736" s="109"/>
      <c r="H736" s="109"/>
      <c r="I736" s="3"/>
      <c r="J736" s="3"/>
      <c r="K736" s="110"/>
      <c r="L736" s="111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5">
      <c r="A737" s="105"/>
      <c r="B737" s="106"/>
      <c r="C737" s="106"/>
      <c r="D737" s="107"/>
      <c r="E737" s="108"/>
      <c r="F737" s="109"/>
      <c r="G737" s="109"/>
      <c r="H737" s="109"/>
      <c r="I737" s="3"/>
      <c r="J737" s="3"/>
      <c r="K737" s="110"/>
      <c r="L737" s="111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5">
      <c r="A738" s="105"/>
      <c r="B738" s="106"/>
      <c r="C738" s="106"/>
      <c r="D738" s="107"/>
      <c r="E738" s="108"/>
      <c r="F738" s="109"/>
      <c r="G738" s="109"/>
      <c r="H738" s="109"/>
      <c r="I738" s="3"/>
      <c r="J738" s="3"/>
      <c r="K738" s="110"/>
      <c r="L738" s="111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5">
      <c r="A739" s="105"/>
      <c r="B739" s="106"/>
      <c r="C739" s="106"/>
      <c r="D739" s="107"/>
      <c r="E739" s="108"/>
      <c r="F739" s="109"/>
      <c r="G739" s="109"/>
      <c r="H739" s="109"/>
      <c r="I739" s="3"/>
      <c r="J739" s="3"/>
      <c r="K739" s="110"/>
      <c r="L739" s="111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5">
      <c r="A740" s="105"/>
      <c r="B740" s="106"/>
      <c r="C740" s="106"/>
      <c r="D740" s="107"/>
      <c r="E740" s="108"/>
      <c r="F740" s="109"/>
      <c r="G740" s="109"/>
      <c r="H740" s="109"/>
      <c r="I740" s="3"/>
      <c r="J740" s="3"/>
      <c r="K740" s="110"/>
      <c r="L740" s="111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5">
      <c r="A741" s="105"/>
      <c r="B741" s="106"/>
      <c r="C741" s="106"/>
      <c r="D741" s="107"/>
      <c r="E741" s="108"/>
      <c r="F741" s="109"/>
      <c r="G741" s="109"/>
      <c r="H741" s="109"/>
      <c r="I741" s="3"/>
      <c r="J741" s="3"/>
      <c r="K741" s="110"/>
      <c r="L741" s="111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5">
      <c r="A742" s="105"/>
      <c r="B742" s="106"/>
      <c r="C742" s="106"/>
      <c r="D742" s="107"/>
      <c r="E742" s="108"/>
      <c r="F742" s="109"/>
      <c r="G742" s="109"/>
      <c r="H742" s="109"/>
      <c r="I742" s="3"/>
      <c r="J742" s="3"/>
      <c r="K742" s="110"/>
      <c r="L742" s="111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5">
      <c r="A743" s="105"/>
      <c r="B743" s="106"/>
      <c r="C743" s="106"/>
      <c r="D743" s="107"/>
      <c r="E743" s="108"/>
      <c r="F743" s="109"/>
      <c r="G743" s="109"/>
      <c r="H743" s="109"/>
      <c r="I743" s="3"/>
      <c r="J743" s="3"/>
      <c r="K743" s="110"/>
      <c r="L743" s="111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5">
      <c r="A744" s="105"/>
      <c r="B744" s="106"/>
      <c r="C744" s="106"/>
      <c r="D744" s="107"/>
      <c r="E744" s="108"/>
      <c r="F744" s="109"/>
      <c r="G744" s="109"/>
      <c r="H744" s="109"/>
      <c r="I744" s="3"/>
      <c r="J744" s="3"/>
      <c r="K744" s="110"/>
      <c r="L744" s="111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5">
      <c r="A745" s="105"/>
      <c r="B745" s="106"/>
      <c r="C745" s="106"/>
      <c r="D745" s="107"/>
      <c r="E745" s="108"/>
      <c r="F745" s="109"/>
      <c r="G745" s="109"/>
      <c r="H745" s="109"/>
      <c r="I745" s="3"/>
      <c r="J745" s="3"/>
      <c r="K745" s="110"/>
      <c r="L745" s="111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5">
      <c r="A746" s="105"/>
      <c r="B746" s="106"/>
      <c r="C746" s="106"/>
      <c r="D746" s="107"/>
      <c r="E746" s="108"/>
      <c r="F746" s="109"/>
      <c r="G746" s="109"/>
      <c r="H746" s="109"/>
      <c r="I746" s="3"/>
      <c r="J746" s="3"/>
      <c r="K746" s="110"/>
      <c r="L746" s="111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5">
      <c r="A747" s="105"/>
      <c r="B747" s="106"/>
      <c r="C747" s="106"/>
      <c r="D747" s="107"/>
      <c r="E747" s="108"/>
      <c r="F747" s="109"/>
      <c r="G747" s="109"/>
      <c r="H747" s="109"/>
      <c r="I747" s="3"/>
      <c r="J747" s="3"/>
      <c r="K747" s="110"/>
      <c r="L747" s="111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5">
      <c r="A748" s="105"/>
      <c r="B748" s="106"/>
      <c r="C748" s="106"/>
      <c r="D748" s="107"/>
      <c r="E748" s="108"/>
      <c r="F748" s="109"/>
      <c r="G748" s="109"/>
      <c r="H748" s="109"/>
      <c r="I748" s="3"/>
      <c r="J748" s="3"/>
      <c r="K748" s="110"/>
      <c r="L748" s="111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5">
      <c r="A749" s="105"/>
      <c r="B749" s="106"/>
      <c r="C749" s="106"/>
      <c r="D749" s="107"/>
      <c r="E749" s="108"/>
      <c r="F749" s="109"/>
      <c r="G749" s="109"/>
      <c r="H749" s="109"/>
      <c r="I749" s="3"/>
      <c r="J749" s="3"/>
      <c r="K749" s="110"/>
      <c r="L749" s="11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5">
      <c r="A750" s="105"/>
      <c r="B750" s="106"/>
      <c r="C750" s="106"/>
      <c r="D750" s="107"/>
      <c r="E750" s="108"/>
      <c r="F750" s="109"/>
      <c r="G750" s="109"/>
      <c r="H750" s="109"/>
      <c r="I750" s="3"/>
      <c r="J750" s="3"/>
      <c r="K750" s="110"/>
      <c r="L750" s="111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5">
      <c r="A751" s="105"/>
      <c r="B751" s="106"/>
      <c r="C751" s="106"/>
      <c r="D751" s="107"/>
      <c r="E751" s="108"/>
      <c r="F751" s="109"/>
      <c r="G751" s="109"/>
      <c r="H751" s="109"/>
      <c r="I751" s="3"/>
      <c r="J751" s="3"/>
      <c r="K751" s="110"/>
      <c r="L751" s="111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5">
      <c r="A752" s="105"/>
      <c r="B752" s="106"/>
      <c r="C752" s="106"/>
      <c r="D752" s="107"/>
      <c r="E752" s="108"/>
      <c r="F752" s="109"/>
      <c r="G752" s="109"/>
      <c r="H752" s="109"/>
      <c r="I752" s="3"/>
      <c r="J752" s="3"/>
      <c r="K752" s="110"/>
      <c r="L752" s="111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5">
      <c r="A753" s="105"/>
      <c r="B753" s="106"/>
      <c r="C753" s="106"/>
      <c r="D753" s="107"/>
      <c r="E753" s="108"/>
      <c r="F753" s="109"/>
      <c r="G753" s="109"/>
      <c r="H753" s="109"/>
      <c r="I753" s="3"/>
      <c r="J753" s="3"/>
      <c r="K753" s="110"/>
      <c r="L753" s="111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5">
      <c r="A754" s="105"/>
      <c r="B754" s="106"/>
      <c r="C754" s="106"/>
      <c r="D754" s="107"/>
      <c r="E754" s="108"/>
      <c r="F754" s="109"/>
      <c r="G754" s="109"/>
      <c r="H754" s="109"/>
      <c r="I754" s="3"/>
      <c r="J754" s="3"/>
      <c r="K754" s="110"/>
      <c r="L754" s="111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5">
      <c r="A755" s="105"/>
      <c r="B755" s="106"/>
      <c r="C755" s="106"/>
      <c r="D755" s="107"/>
      <c r="E755" s="108"/>
      <c r="F755" s="109"/>
      <c r="G755" s="109"/>
      <c r="H755" s="109"/>
      <c r="I755" s="3"/>
      <c r="J755" s="3"/>
      <c r="K755" s="110"/>
      <c r="L755" s="111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5">
      <c r="A756" s="105"/>
      <c r="B756" s="106"/>
      <c r="C756" s="106"/>
      <c r="D756" s="107"/>
      <c r="E756" s="108"/>
      <c r="F756" s="109"/>
      <c r="G756" s="109"/>
      <c r="H756" s="109"/>
      <c r="I756" s="3"/>
      <c r="J756" s="3"/>
      <c r="K756" s="110"/>
      <c r="L756" s="111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5">
      <c r="A757" s="105"/>
      <c r="B757" s="106"/>
      <c r="C757" s="106"/>
      <c r="D757" s="107"/>
      <c r="E757" s="108"/>
      <c r="F757" s="109"/>
      <c r="G757" s="109"/>
      <c r="H757" s="109"/>
      <c r="I757" s="3"/>
      <c r="J757" s="3"/>
      <c r="K757" s="110"/>
      <c r="L757" s="111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5">
      <c r="A758" s="105"/>
      <c r="B758" s="106"/>
      <c r="C758" s="106"/>
      <c r="D758" s="107"/>
      <c r="E758" s="108"/>
      <c r="F758" s="109"/>
      <c r="G758" s="109"/>
      <c r="H758" s="109"/>
      <c r="I758" s="3"/>
      <c r="J758" s="3"/>
      <c r="K758" s="110"/>
      <c r="L758" s="111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5">
      <c r="A759" s="105"/>
      <c r="B759" s="106"/>
      <c r="C759" s="106"/>
      <c r="D759" s="107"/>
      <c r="E759" s="108"/>
      <c r="F759" s="109"/>
      <c r="G759" s="109"/>
      <c r="H759" s="109"/>
      <c r="I759" s="3"/>
      <c r="J759" s="3"/>
      <c r="K759" s="110"/>
      <c r="L759" s="111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5">
      <c r="A760" s="105"/>
      <c r="B760" s="106"/>
      <c r="C760" s="106"/>
      <c r="D760" s="107"/>
      <c r="E760" s="108"/>
      <c r="F760" s="109"/>
      <c r="G760" s="109"/>
      <c r="H760" s="109"/>
      <c r="I760" s="3"/>
      <c r="J760" s="3"/>
      <c r="K760" s="110"/>
      <c r="L760" s="111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5">
      <c r="A761" s="105"/>
      <c r="B761" s="106"/>
      <c r="C761" s="106"/>
      <c r="D761" s="107"/>
      <c r="E761" s="108"/>
      <c r="F761" s="109"/>
      <c r="G761" s="109"/>
      <c r="H761" s="109"/>
      <c r="I761" s="3"/>
      <c r="J761" s="3"/>
      <c r="K761" s="110"/>
      <c r="L761" s="111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5">
      <c r="A762" s="105"/>
      <c r="B762" s="106"/>
      <c r="C762" s="106"/>
      <c r="D762" s="107"/>
      <c r="E762" s="108"/>
      <c r="F762" s="109"/>
      <c r="G762" s="109"/>
      <c r="H762" s="109"/>
      <c r="I762" s="3"/>
      <c r="J762" s="3"/>
      <c r="K762" s="110"/>
      <c r="L762" s="111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5">
      <c r="A763" s="105"/>
      <c r="B763" s="106"/>
      <c r="C763" s="106"/>
      <c r="D763" s="107"/>
      <c r="E763" s="108"/>
      <c r="F763" s="109"/>
      <c r="G763" s="109"/>
      <c r="H763" s="109"/>
      <c r="I763" s="3"/>
      <c r="J763" s="3"/>
      <c r="K763" s="110"/>
      <c r="L763" s="111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5">
      <c r="A764" s="105"/>
      <c r="B764" s="106"/>
      <c r="C764" s="106"/>
      <c r="D764" s="107"/>
      <c r="E764" s="108"/>
      <c r="F764" s="109"/>
      <c r="G764" s="109"/>
      <c r="H764" s="109"/>
      <c r="I764" s="3"/>
      <c r="J764" s="3"/>
      <c r="K764" s="110"/>
      <c r="L764" s="111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5">
      <c r="A765" s="105"/>
      <c r="B765" s="106"/>
      <c r="C765" s="106"/>
      <c r="D765" s="107"/>
      <c r="E765" s="108"/>
      <c r="F765" s="109"/>
      <c r="G765" s="109"/>
      <c r="H765" s="109"/>
      <c r="I765" s="3"/>
      <c r="J765" s="3"/>
      <c r="K765" s="110"/>
      <c r="L765" s="111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5">
      <c r="A766" s="105"/>
      <c r="B766" s="106"/>
      <c r="C766" s="106"/>
      <c r="D766" s="107"/>
      <c r="E766" s="108"/>
      <c r="F766" s="109"/>
      <c r="G766" s="109"/>
      <c r="H766" s="109"/>
      <c r="I766" s="3"/>
      <c r="J766" s="3"/>
      <c r="K766" s="110"/>
      <c r="L766" s="111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5">
      <c r="A767" s="105"/>
      <c r="B767" s="106"/>
      <c r="C767" s="106"/>
      <c r="D767" s="107"/>
      <c r="E767" s="108"/>
      <c r="F767" s="109"/>
      <c r="G767" s="109"/>
      <c r="H767" s="109"/>
      <c r="I767" s="3"/>
      <c r="J767" s="3"/>
      <c r="K767" s="110"/>
      <c r="L767" s="111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5">
      <c r="A768" s="105"/>
      <c r="B768" s="106"/>
      <c r="C768" s="106"/>
      <c r="D768" s="107"/>
      <c r="E768" s="108"/>
      <c r="F768" s="109"/>
      <c r="G768" s="109"/>
      <c r="H768" s="109"/>
      <c r="I768" s="3"/>
      <c r="J768" s="3"/>
      <c r="K768" s="110"/>
      <c r="L768" s="111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5">
      <c r="A769" s="105"/>
      <c r="B769" s="106"/>
      <c r="C769" s="106"/>
      <c r="D769" s="107"/>
      <c r="E769" s="108"/>
      <c r="F769" s="109"/>
      <c r="G769" s="109"/>
      <c r="H769" s="109"/>
      <c r="I769" s="3"/>
      <c r="J769" s="3"/>
      <c r="K769" s="110"/>
      <c r="L769" s="111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5">
      <c r="A770" s="105"/>
      <c r="B770" s="106"/>
      <c r="C770" s="106"/>
      <c r="D770" s="107"/>
      <c r="E770" s="108"/>
      <c r="F770" s="109"/>
      <c r="G770" s="109"/>
      <c r="H770" s="109"/>
      <c r="I770" s="3"/>
      <c r="J770" s="3"/>
      <c r="K770" s="110"/>
      <c r="L770" s="111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5">
      <c r="A771" s="105"/>
      <c r="B771" s="106"/>
      <c r="C771" s="106"/>
      <c r="D771" s="107"/>
      <c r="E771" s="108"/>
      <c r="F771" s="109"/>
      <c r="G771" s="109"/>
      <c r="H771" s="109"/>
      <c r="I771" s="3"/>
      <c r="J771" s="3"/>
      <c r="K771" s="110"/>
      <c r="L771" s="111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5">
      <c r="A772" s="105"/>
      <c r="B772" s="106"/>
      <c r="C772" s="106"/>
      <c r="D772" s="107"/>
      <c r="E772" s="108"/>
      <c r="F772" s="109"/>
      <c r="G772" s="109"/>
      <c r="H772" s="109"/>
      <c r="I772" s="3"/>
      <c r="J772" s="3"/>
      <c r="K772" s="110"/>
      <c r="L772" s="111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5">
      <c r="A773" s="105"/>
      <c r="B773" s="106"/>
      <c r="C773" s="106"/>
      <c r="D773" s="107"/>
      <c r="E773" s="108"/>
      <c r="F773" s="109"/>
      <c r="G773" s="109"/>
      <c r="H773" s="109"/>
      <c r="I773" s="3"/>
      <c r="J773" s="3"/>
      <c r="K773" s="110"/>
      <c r="L773" s="111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5">
      <c r="A774" s="105"/>
      <c r="B774" s="106"/>
      <c r="C774" s="106"/>
      <c r="D774" s="107"/>
      <c r="E774" s="108"/>
      <c r="F774" s="109"/>
      <c r="G774" s="109"/>
      <c r="H774" s="109"/>
      <c r="I774" s="3"/>
      <c r="J774" s="3"/>
      <c r="K774" s="110"/>
      <c r="L774" s="111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5">
      <c r="A775" s="105"/>
      <c r="B775" s="106"/>
      <c r="C775" s="106"/>
      <c r="D775" s="107"/>
      <c r="E775" s="108"/>
      <c r="F775" s="109"/>
      <c r="G775" s="109"/>
      <c r="H775" s="109"/>
      <c r="I775" s="3"/>
      <c r="J775" s="3"/>
      <c r="K775" s="110"/>
      <c r="L775" s="111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5">
      <c r="A776" s="105"/>
      <c r="B776" s="106"/>
      <c r="C776" s="106"/>
      <c r="D776" s="107"/>
      <c r="E776" s="108"/>
      <c r="F776" s="109"/>
      <c r="G776" s="109"/>
      <c r="H776" s="109"/>
      <c r="I776" s="3"/>
      <c r="J776" s="3"/>
      <c r="K776" s="110"/>
      <c r="L776" s="111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5">
      <c r="A777" s="105"/>
      <c r="B777" s="106"/>
      <c r="C777" s="106"/>
      <c r="D777" s="107"/>
      <c r="E777" s="108"/>
      <c r="F777" s="109"/>
      <c r="G777" s="109"/>
      <c r="H777" s="109"/>
      <c r="I777" s="3"/>
      <c r="J777" s="3"/>
      <c r="K777" s="110"/>
      <c r="L777" s="111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5">
      <c r="A778" s="105"/>
      <c r="B778" s="106"/>
      <c r="C778" s="106"/>
      <c r="D778" s="107"/>
      <c r="E778" s="108"/>
      <c r="F778" s="109"/>
      <c r="G778" s="109"/>
      <c r="H778" s="109"/>
      <c r="I778" s="3"/>
      <c r="J778" s="3"/>
      <c r="K778" s="110"/>
      <c r="L778" s="111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5">
      <c r="A779" s="105"/>
      <c r="B779" s="106"/>
      <c r="C779" s="106"/>
      <c r="D779" s="107"/>
      <c r="E779" s="108"/>
      <c r="F779" s="109"/>
      <c r="G779" s="109"/>
      <c r="H779" s="109"/>
      <c r="I779" s="3"/>
      <c r="J779" s="3"/>
      <c r="K779" s="110"/>
      <c r="L779" s="111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5">
      <c r="A780" s="105"/>
      <c r="B780" s="106"/>
      <c r="C780" s="106"/>
      <c r="D780" s="107"/>
      <c r="E780" s="108"/>
      <c r="F780" s="109"/>
      <c r="G780" s="109"/>
      <c r="H780" s="109"/>
      <c r="I780" s="3"/>
      <c r="J780" s="3"/>
      <c r="K780" s="110"/>
      <c r="L780" s="111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5">
      <c r="A781" s="105"/>
      <c r="B781" s="106"/>
      <c r="C781" s="106"/>
      <c r="D781" s="107"/>
      <c r="E781" s="108"/>
      <c r="F781" s="109"/>
      <c r="G781" s="109"/>
      <c r="H781" s="109"/>
      <c r="I781" s="3"/>
      <c r="J781" s="3"/>
      <c r="K781" s="110"/>
      <c r="L781" s="111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5">
      <c r="A782" s="105"/>
      <c r="B782" s="106"/>
      <c r="C782" s="106"/>
      <c r="D782" s="107"/>
      <c r="E782" s="108"/>
      <c r="F782" s="109"/>
      <c r="G782" s="109"/>
      <c r="H782" s="109"/>
      <c r="I782" s="3"/>
      <c r="J782" s="3"/>
      <c r="K782" s="110"/>
      <c r="L782" s="111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5">
      <c r="A783" s="105"/>
      <c r="B783" s="106"/>
      <c r="C783" s="106"/>
      <c r="D783" s="107"/>
      <c r="E783" s="108"/>
      <c r="F783" s="109"/>
      <c r="G783" s="109"/>
      <c r="H783" s="109"/>
      <c r="I783" s="3"/>
      <c r="J783" s="3"/>
      <c r="K783" s="110"/>
      <c r="L783" s="111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5">
      <c r="A784" s="105"/>
      <c r="B784" s="106"/>
      <c r="C784" s="106"/>
      <c r="D784" s="107"/>
      <c r="E784" s="108"/>
      <c r="F784" s="109"/>
      <c r="G784" s="109"/>
      <c r="H784" s="109"/>
      <c r="I784" s="3"/>
      <c r="J784" s="3"/>
      <c r="K784" s="110"/>
      <c r="L784" s="111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5">
      <c r="A785" s="105"/>
      <c r="B785" s="106"/>
      <c r="C785" s="106"/>
      <c r="D785" s="107"/>
      <c r="E785" s="108"/>
      <c r="F785" s="109"/>
      <c r="G785" s="109"/>
      <c r="H785" s="109"/>
      <c r="I785" s="3"/>
      <c r="J785" s="3"/>
      <c r="K785" s="110"/>
      <c r="L785" s="111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5">
      <c r="A786" s="105"/>
      <c r="B786" s="106"/>
      <c r="C786" s="106"/>
      <c r="D786" s="107"/>
      <c r="E786" s="108"/>
      <c r="F786" s="109"/>
      <c r="G786" s="109"/>
      <c r="H786" s="109"/>
      <c r="I786" s="3"/>
      <c r="J786" s="3"/>
      <c r="K786" s="110"/>
      <c r="L786" s="111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5">
      <c r="A787" s="105"/>
      <c r="B787" s="106"/>
      <c r="C787" s="106"/>
      <c r="D787" s="107"/>
      <c r="E787" s="108"/>
      <c r="F787" s="109"/>
      <c r="G787" s="109"/>
      <c r="H787" s="109"/>
      <c r="I787" s="3"/>
      <c r="J787" s="3"/>
      <c r="K787" s="110"/>
      <c r="L787" s="111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5">
      <c r="A788" s="105"/>
      <c r="B788" s="106"/>
      <c r="C788" s="106"/>
      <c r="D788" s="107"/>
      <c r="E788" s="108"/>
      <c r="F788" s="109"/>
      <c r="G788" s="109"/>
      <c r="H788" s="109"/>
      <c r="I788" s="3"/>
      <c r="J788" s="3"/>
      <c r="K788" s="110"/>
      <c r="L788" s="111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5">
      <c r="A789" s="105"/>
      <c r="B789" s="106"/>
      <c r="C789" s="106"/>
      <c r="D789" s="107"/>
      <c r="E789" s="108"/>
      <c r="F789" s="109"/>
      <c r="G789" s="109"/>
      <c r="H789" s="109"/>
      <c r="I789" s="3"/>
      <c r="J789" s="3"/>
      <c r="K789" s="110"/>
      <c r="L789" s="111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5">
      <c r="A790" s="105"/>
      <c r="B790" s="106"/>
      <c r="C790" s="106"/>
      <c r="D790" s="107"/>
      <c r="E790" s="108"/>
      <c r="F790" s="109"/>
      <c r="G790" s="109"/>
      <c r="H790" s="109"/>
      <c r="I790" s="3"/>
      <c r="J790" s="3"/>
      <c r="K790" s="110"/>
      <c r="L790" s="111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5">
      <c r="A791" s="105"/>
      <c r="B791" s="106"/>
      <c r="C791" s="106"/>
      <c r="D791" s="107"/>
      <c r="E791" s="108"/>
      <c r="F791" s="109"/>
      <c r="G791" s="109"/>
      <c r="H791" s="109"/>
      <c r="I791" s="3"/>
      <c r="J791" s="3"/>
      <c r="K791" s="110"/>
      <c r="L791" s="111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5">
      <c r="A792" s="105"/>
      <c r="B792" s="106"/>
      <c r="C792" s="106"/>
      <c r="D792" s="107"/>
      <c r="E792" s="108"/>
      <c r="F792" s="109"/>
      <c r="G792" s="109"/>
      <c r="H792" s="109"/>
      <c r="I792" s="3"/>
      <c r="J792" s="3"/>
      <c r="K792" s="110"/>
      <c r="L792" s="111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5">
      <c r="A793" s="105"/>
      <c r="B793" s="106"/>
      <c r="C793" s="106"/>
      <c r="D793" s="107"/>
      <c r="E793" s="108"/>
      <c r="F793" s="109"/>
      <c r="G793" s="109"/>
      <c r="H793" s="109"/>
      <c r="I793" s="3"/>
      <c r="J793" s="3"/>
      <c r="K793" s="110"/>
      <c r="L793" s="111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5">
      <c r="A794" s="105"/>
      <c r="B794" s="106"/>
      <c r="C794" s="106"/>
      <c r="D794" s="107"/>
      <c r="E794" s="108"/>
      <c r="F794" s="109"/>
      <c r="G794" s="109"/>
      <c r="H794" s="109"/>
      <c r="I794" s="3"/>
      <c r="J794" s="3"/>
      <c r="K794" s="110"/>
      <c r="L794" s="111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5">
      <c r="A795" s="105"/>
      <c r="B795" s="106"/>
      <c r="C795" s="106"/>
      <c r="D795" s="107"/>
      <c r="E795" s="108"/>
      <c r="F795" s="109"/>
      <c r="G795" s="109"/>
      <c r="H795" s="109"/>
      <c r="I795" s="3"/>
      <c r="J795" s="3"/>
      <c r="K795" s="110"/>
      <c r="L795" s="111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5">
      <c r="A796" s="105"/>
      <c r="B796" s="106"/>
      <c r="C796" s="106"/>
      <c r="D796" s="107"/>
      <c r="E796" s="108"/>
      <c r="F796" s="109"/>
      <c r="G796" s="109"/>
      <c r="H796" s="109"/>
      <c r="I796" s="3"/>
      <c r="J796" s="3"/>
      <c r="K796" s="110"/>
      <c r="L796" s="111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5">
      <c r="A797" s="105"/>
      <c r="B797" s="106"/>
      <c r="C797" s="106"/>
      <c r="D797" s="107"/>
      <c r="E797" s="108"/>
      <c r="F797" s="109"/>
      <c r="G797" s="109"/>
      <c r="H797" s="109"/>
      <c r="I797" s="3"/>
      <c r="J797" s="3"/>
      <c r="K797" s="110"/>
      <c r="L797" s="111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5">
      <c r="A798" s="105"/>
      <c r="B798" s="106"/>
      <c r="C798" s="106"/>
      <c r="D798" s="107"/>
      <c r="E798" s="108"/>
      <c r="F798" s="109"/>
      <c r="G798" s="109"/>
      <c r="H798" s="109"/>
      <c r="I798" s="3"/>
      <c r="J798" s="3"/>
      <c r="K798" s="110"/>
      <c r="L798" s="111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5">
      <c r="A799" s="105"/>
      <c r="B799" s="106"/>
      <c r="C799" s="106"/>
      <c r="D799" s="107"/>
      <c r="E799" s="108"/>
      <c r="F799" s="109"/>
      <c r="G799" s="109"/>
      <c r="H799" s="109"/>
      <c r="I799" s="3"/>
      <c r="J799" s="3"/>
      <c r="K799" s="110"/>
      <c r="L799" s="111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5">
      <c r="A800" s="105"/>
      <c r="B800" s="106"/>
      <c r="C800" s="106"/>
      <c r="D800" s="107"/>
      <c r="E800" s="108"/>
      <c r="F800" s="109"/>
      <c r="G800" s="109"/>
      <c r="H800" s="109"/>
      <c r="I800" s="3"/>
      <c r="J800" s="3"/>
      <c r="K800" s="110"/>
      <c r="L800" s="111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5">
      <c r="A801" s="105"/>
      <c r="B801" s="106"/>
      <c r="C801" s="106"/>
      <c r="D801" s="107"/>
      <c r="E801" s="108"/>
      <c r="F801" s="109"/>
      <c r="G801" s="109"/>
      <c r="H801" s="109"/>
      <c r="I801" s="3"/>
      <c r="J801" s="3"/>
      <c r="K801" s="110"/>
      <c r="L801" s="111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5">
      <c r="A802" s="105"/>
      <c r="B802" s="106"/>
      <c r="C802" s="106"/>
      <c r="D802" s="107"/>
      <c r="E802" s="108"/>
      <c r="F802" s="109"/>
      <c r="G802" s="109"/>
      <c r="H802" s="109"/>
      <c r="I802" s="3"/>
      <c r="J802" s="3"/>
      <c r="K802" s="110"/>
      <c r="L802" s="111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5">
      <c r="A803" s="105"/>
      <c r="B803" s="106"/>
      <c r="C803" s="106"/>
      <c r="D803" s="107"/>
      <c r="E803" s="108"/>
      <c r="F803" s="109"/>
      <c r="G803" s="109"/>
      <c r="H803" s="109"/>
      <c r="I803" s="3"/>
      <c r="J803" s="3"/>
      <c r="K803" s="110"/>
      <c r="L803" s="111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5">
      <c r="A804" s="105"/>
      <c r="B804" s="106"/>
      <c r="C804" s="106"/>
      <c r="D804" s="107"/>
      <c r="E804" s="108"/>
      <c r="F804" s="109"/>
      <c r="G804" s="109"/>
      <c r="H804" s="109"/>
      <c r="I804" s="3"/>
      <c r="J804" s="3"/>
      <c r="K804" s="110"/>
      <c r="L804" s="111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5">
      <c r="A805" s="105"/>
      <c r="B805" s="106"/>
      <c r="C805" s="106"/>
      <c r="D805" s="107"/>
      <c r="E805" s="108"/>
      <c r="F805" s="109"/>
      <c r="G805" s="109"/>
      <c r="H805" s="109"/>
      <c r="I805" s="3"/>
      <c r="J805" s="3"/>
      <c r="K805" s="110"/>
      <c r="L805" s="111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5">
      <c r="A806" s="105"/>
      <c r="B806" s="106"/>
      <c r="C806" s="106"/>
      <c r="D806" s="107"/>
      <c r="E806" s="108"/>
      <c r="F806" s="109"/>
      <c r="G806" s="109"/>
      <c r="H806" s="109"/>
      <c r="I806" s="3"/>
      <c r="J806" s="3"/>
      <c r="K806" s="110"/>
      <c r="L806" s="111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5">
      <c r="A807" s="105"/>
      <c r="B807" s="106"/>
      <c r="C807" s="106"/>
      <c r="D807" s="107"/>
      <c r="E807" s="108"/>
      <c r="F807" s="109"/>
      <c r="G807" s="109"/>
      <c r="H807" s="109"/>
      <c r="I807" s="3"/>
      <c r="J807" s="3"/>
      <c r="K807" s="110"/>
      <c r="L807" s="111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5">
      <c r="A808" s="105"/>
      <c r="B808" s="106"/>
      <c r="C808" s="106"/>
      <c r="D808" s="107"/>
      <c r="E808" s="108"/>
      <c r="F808" s="109"/>
      <c r="G808" s="109"/>
      <c r="H808" s="109"/>
      <c r="I808" s="3"/>
      <c r="J808" s="3"/>
      <c r="K808" s="110"/>
      <c r="L808" s="111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5">
      <c r="A809" s="105"/>
      <c r="B809" s="106"/>
      <c r="C809" s="106"/>
      <c r="D809" s="107"/>
      <c r="E809" s="108"/>
      <c r="F809" s="109"/>
      <c r="G809" s="109"/>
      <c r="H809" s="109"/>
      <c r="I809" s="3"/>
      <c r="J809" s="3"/>
      <c r="K809" s="110"/>
      <c r="L809" s="111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5">
      <c r="A810" s="105"/>
      <c r="B810" s="106"/>
      <c r="C810" s="106"/>
      <c r="D810" s="107"/>
      <c r="E810" s="108"/>
      <c r="F810" s="109"/>
      <c r="G810" s="109"/>
      <c r="H810" s="109"/>
      <c r="I810" s="3"/>
      <c r="J810" s="3"/>
      <c r="K810" s="110"/>
      <c r="L810" s="111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5">
      <c r="A811" s="105"/>
      <c r="B811" s="106"/>
      <c r="C811" s="106"/>
      <c r="D811" s="107"/>
      <c r="E811" s="108"/>
      <c r="F811" s="109"/>
      <c r="G811" s="109"/>
      <c r="H811" s="109"/>
      <c r="I811" s="3"/>
      <c r="J811" s="3"/>
      <c r="K811" s="110"/>
      <c r="L811" s="111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5">
      <c r="A812" s="105"/>
      <c r="B812" s="106"/>
      <c r="C812" s="106"/>
      <c r="D812" s="107"/>
      <c r="E812" s="108"/>
      <c r="F812" s="109"/>
      <c r="G812" s="109"/>
      <c r="H812" s="109"/>
      <c r="I812" s="3"/>
      <c r="J812" s="3"/>
      <c r="K812" s="110"/>
      <c r="L812" s="111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5">
      <c r="A813" s="105"/>
      <c r="B813" s="106"/>
      <c r="C813" s="106"/>
      <c r="D813" s="107"/>
      <c r="E813" s="108"/>
      <c r="F813" s="109"/>
      <c r="G813" s="109"/>
      <c r="H813" s="109"/>
      <c r="I813" s="3"/>
      <c r="J813" s="3"/>
      <c r="K813" s="110"/>
      <c r="L813" s="111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5">
      <c r="A814" s="105"/>
      <c r="B814" s="106"/>
      <c r="C814" s="106"/>
      <c r="D814" s="107"/>
      <c r="E814" s="108"/>
      <c r="F814" s="109"/>
      <c r="G814" s="109"/>
      <c r="H814" s="109"/>
      <c r="I814" s="3"/>
      <c r="J814" s="3"/>
      <c r="K814" s="110"/>
      <c r="L814" s="111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5">
      <c r="A815" s="105"/>
      <c r="B815" s="106"/>
      <c r="C815" s="106"/>
      <c r="D815" s="107"/>
      <c r="E815" s="108"/>
      <c r="F815" s="109"/>
      <c r="G815" s="109"/>
      <c r="H815" s="109"/>
      <c r="I815" s="3"/>
      <c r="J815" s="3"/>
      <c r="K815" s="110"/>
      <c r="L815" s="111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5">
      <c r="A816" s="105"/>
      <c r="B816" s="106"/>
      <c r="C816" s="106"/>
      <c r="D816" s="107"/>
      <c r="E816" s="108"/>
      <c r="F816" s="109"/>
      <c r="G816" s="109"/>
      <c r="H816" s="109"/>
      <c r="I816" s="3"/>
      <c r="J816" s="3"/>
      <c r="K816" s="110"/>
      <c r="L816" s="111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5">
      <c r="A817" s="105"/>
      <c r="B817" s="106"/>
      <c r="C817" s="106"/>
      <c r="D817" s="107"/>
      <c r="E817" s="108"/>
      <c r="F817" s="109"/>
      <c r="G817" s="109"/>
      <c r="H817" s="109"/>
      <c r="I817" s="3"/>
      <c r="J817" s="3"/>
      <c r="K817" s="110"/>
      <c r="L817" s="111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5">
      <c r="A818" s="105"/>
      <c r="B818" s="106"/>
      <c r="C818" s="106"/>
      <c r="D818" s="107"/>
      <c r="E818" s="108"/>
      <c r="F818" s="109"/>
      <c r="G818" s="109"/>
      <c r="H818" s="109"/>
      <c r="I818" s="3"/>
      <c r="J818" s="3"/>
      <c r="K818" s="110"/>
      <c r="L818" s="111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5">
      <c r="A819" s="105"/>
      <c r="B819" s="106"/>
      <c r="C819" s="106"/>
      <c r="D819" s="107"/>
      <c r="E819" s="108"/>
      <c r="F819" s="109"/>
      <c r="G819" s="109"/>
      <c r="H819" s="109"/>
      <c r="I819" s="3"/>
      <c r="J819" s="3"/>
      <c r="K819" s="110"/>
      <c r="L819" s="111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5">
      <c r="A820" s="105"/>
      <c r="B820" s="106"/>
      <c r="C820" s="106"/>
      <c r="D820" s="107"/>
      <c r="E820" s="108"/>
      <c r="F820" s="109"/>
      <c r="G820" s="109"/>
      <c r="H820" s="109"/>
      <c r="I820" s="3"/>
      <c r="J820" s="3"/>
      <c r="K820" s="110"/>
      <c r="L820" s="111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5">
      <c r="A821" s="105"/>
      <c r="B821" s="106"/>
      <c r="C821" s="106"/>
      <c r="D821" s="107"/>
      <c r="E821" s="108"/>
      <c r="F821" s="109"/>
      <c r="G821" s="109"/>
      <c r="H821" s="109"/>
      <c r="I821" s="3"/>
      <c r="J821" s="3"/>
      <c r="K821" s="110"/>
      <c r="L821" s="111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5">
      <c r="A822" s="105"/>
      <c r="B822" s="106"/>
      <c r="C822" s="106"/>
      <c r="D822" s="107"/>
      <c r="E822" s="108"/>
      <c r="F822" s="109"/>
      <c r="G822" s="109"/>
      <c r="H822" s="109"/>
      <c r="I822" s="3"/>
      <c r="J822" s="3"/>
      <c r="K822" s="110"/>
      <c r="L822" s="111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5">
      <c r="A823" s="105"/>
      <c r="B823" s="106"/>
      <c r="C823" s="106"/>
      <c r="D823" s="107"/>
      <c r="E823" s="108"/>
      <c r="F823" s="109"/>
      <c r="G823" s="109"/>
      <c r="H823" s="109"/>
      <c r="I823" s="3"/>
      <c r="J823" s="3"/>
      <c r="K823" s="110"/>
      <c r="L823" s="11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5">
      <c r="A824" s="105"/>
      <c r="B824" s="106"/>
      <c r="C824" s="106"/>
      <c r="D824" s="107"/>
      <c r="E824" s="108"/>
      <c r="F824" s="109"/>
      <c r="G824" s="109"/>
      <c r="H824" s="109"/>
      <c r="I824" s="3"/>
      <c r="J824" s="3"/>
      <c r="K824" s="110"/>
      <c r="L824" s="11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5">
      <c r="A825" s="105"/>
      <c r="B825" s="106"/>
      <c r="C825" s="106"/>
      <c r="D825" s="107"/>
      <c r="E825" s="108"/>
      <c r="F825" s="109"/>
      <c r="G825" s="109"/>
      <c r="H825" s="109"/>
      <c r="I825" s="3"/>
      <c r="J825" s="3"/>
      <c r="K825" s="110"/>
      <c r="L825" s="11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5">
      <c r="A826" s="105"/>
      <c r="B826" s="106"/>
      <c r="C826" s="106"/>
      <c r="D826" s="107"/>
      <c r="E826" s="108"/>
      <c r="F826" s="109"/>
      <c r="G826" s="109"/>
      <c r="H826" s="109"/>
      <c r="I826" s="3"/>
      <c r="J826" s="3"/>
      <c r="K826" s="110"/>
      <c r="L826" s="11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5">
      <c r="A827" s="105"/>
      <c r="B827" s="106"/>
      <c r="C827" s="106"/>
      <c r="D827" s="107"/>
      <c r="E827" s="108"/>
      <c r="F827" s="109"/>
      <c r="G827" s="109"/>
      <c r="H827" s="109"/>
      <c r="I827" s="3"/>
      <c r="J827" s="3"/>
      <c r="K827" s="110"/>
      <c r="L827" s="11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5">
      <c r="A828" s="105"/>
      <c r="B828" s="106"/>
      <c r="C828" s="106"/>
      <c r="D828" s="107"/>
      <c r="E828" s="108"/>
      <c r="F828" s="109"/>
      <c r="G828" s="109"/>
      <c r="H828" s="109"/>
      <c r="I828" s="3"/>
      <c r="J828" s="3"/>
      <c r="K828" s="110"/>
      <c r="L828" s="11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5">
      <c r="A829" s="105"/>
      <c r="B829" s="106"/>
      <c r="C829" s="106"/>
      <c r="D829" s="107"/>
      <c r="E829" s="108"/>
      <c r="F829" s="109"/>
      <c r="G829" s="109"/>
      <c r="H829" s="109"/>
      <c r="I829" s="3"/>
      <c r="J829" s="3"/>
      <c r="K829" s="110"/>
      <c r="L829" s="11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5">
      <c r="A830" s="105"/>
      <c r="B830" s="106"/>
      <c r="C830" s="106"/>
      <c r="D830" s="107"/>
      <c r="E830" s="108"/>
      <c r="F830" s="109"/>
      <c r="G830" s="109"/>
      <c r="H830" s="109"/>
      <c r="I830" s="3"/>
      <c r="J830" s="3"/>
      <c r="K830" s="110"/>
      <c r="L830" s="11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5">
      <c r="A831" s="105"/>
      <c r="B831" s="106"/>
      <c r="C831" s="106"/>
      <c r="D831" s="107"/>
      <c r="E831" s="108"/>
      <c r="F831" s="109"/>
      <c r="G831" s="109"/>
      <c r="H831" s="109"/>
      <c r="I831" s="3"/>
      <c r="J831" s="3"/>
      <c r="K831" s="110"/>
      <c r="L831" s="11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5">
      <c r="A832" s="105"/>
      <c r="B832" s="106"/>
      <c r="C832" s="106"/>
      <c r="D832" s="107"/>
      <c r="E832" s="108"/>
      <c r="F832" s="109"/>
      <c r="G832" s="109"/>
      <c r="H832" s="109"/>
      <c r="I832" s="3"/>
      <c r="J832" s="3"/>
      <c r="K832" s="110"/>
      <c r="L832" s="11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5">
      <c r="A833" s="105"/>
      <c r="B833" s="106"/>
      <c r="C833" s="106"/>
      <c r="D833" s="107"/>
      <c r="E833" s="108"/>
      <c r="F833" s="109"/>
      <c r="G833" s="109"/>
      <c r="H833" s="109"/>
      <c r="I833" s="3"/>
      <c r="J833" s="3"/>
      <c r="K833" s="110"/>
      <c r="L833" s="11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5">
      <c r="A834" s="105"/>
      <c r="B834" s="106"/>
      <c r="C834" s="106"/>
      <c r="D834" s="107"/>
      <c r="E834" s="108"/>
      <c r="F834" s="109"/>
      <c r="G834" s="109"/>
      <c r="H834" s="109"/>
      <c r="I834" s="3"/>
      <c r="J834" s="3"/>
      <c r="K834" s="110"/>
      <c r="L834" s="11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5">
      <c r="A835" s="105"/>
      <c r="B835" s="106"/>
      <c r="C835" s="106"/>
      <c r="D835" s="107"/>
      <c r="E835" s="108"/>
      <c r="F835" s="109"/>
      <c r="G835" s="109"/>
      <c r="H835" s="109"/>
      <c r="I835" s="3"/>
      <c r="J835" s="3"/>
      <c r="K835" s="110"/>
      <c r="L835" s="11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5">
      <c r="A836" s="105"/>
      <c r="B836" s="106"/>
      <c r="C836" s="106"/>
      <c r="D836" s="107"/>
      <c r="E836" s="108"/>
      <c r="F836" s="109"/>
      <c r="G836" s="109"/>
      <c r="H836" s="109"/>
      <c r="I836" s="3"/>
      <c r="J836" s="3"/>
      <c r="K836" s="110"/>
      <c r="L836" s="11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5">
      <c r="A837" s="105"/>
      <c r="B837" s="106"/>
      <c r="C837" s="106"/>
      <c r="D837" s="107"/>
      <c r="E837" s="108"/>
      <c r="F837" s="109"/>
      <c r="G837" s="109"/>
      <c r="H837" s="109"/>
      <c r="I837" s="3"/>
      <c r="J837" s="3"/>
      <c r="K837" s="110"/>
      <c r="L837" s="11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5">
      <c r="A838" s="105"/>
      <c r="B838" s="106"/>
      <c r="C838" s="106"/>
      <c r="D838" s="107"/>
      <c r="E838" s="108"/>
      <c r="F838" s="109"/>
      <c r="G838" s="109"/>
      <c r="H838" s="109"/>
      <c r="I838" s="3"/>
      <c r="J838" s="3"/>
      <c r="K838" s="110"/>
      <c r="L838" s="11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5">
      <c r="A839" s="105"/>
      <c r="B839" s="106"/>
      <c r="C839" s="106"/>
      <c r="D839" s="107"/>
      <c r="E839" s="108"/>
      <c r="F839" s="109"/>
      <c r="G839" s="109"/>
      <c r="H839" s="109"/>
      <c r="I839" s="3"/>
      <c r="J839" s="3"/>
      <c r="K839" s="110"/>
      <c r="L839" s="111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5">
      <c r="A840" s="105"/>
      <c r="B840" s="106"/>
      <c r="C840" s="106"/>
      <c r="D840" s="107"/>
      <c r="E840" s="108"/>
      <c r="F840" s="109"/>
      <c r="G840" s="109"/>
      <c r="H840" s="109"/>
      <c r="I840" s="3"/>
      <c r="J840" s="3"/>
      <c r="K840" s="110"/>
      <c r="L840" s="11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5">
      <c r="A841" s="105"/>
      <c r="B841" s="106"/>
      <c r="C841" s="106"/>
      <c r="D841" s="107"/>
      <c r="E841" s="108"/>
      <c r="F841" s="109"/>
      <c r="G841" s="109"/>
      <c r="H841" s="109"/>
      <c r="I841" s="3"/>
      <c r="J841" s="3"/>
      <c r="K841" s="110"/>
      <c r="L841" s="11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5">
      <c r="A842" s="105"/>
      <c r="B842" s="106"/>
      <c r="C842" s="106"/>
      <c r="D842" s="107"/>
      <c r="E842" s="108"/>
      <c r="F842" s="109"/>
      <c r="G842" s="109"/>
      <c r="H842" s="109"/>
      <c r="I842" s="3"/>
      <c r="J842" s="3"/>
      <c r="K842" s="110"/>
      <c r="L842" s="11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5">
      <c r="A843" s="105"/>
      <c r="B843" s="106"/>
      <c r="C843" s="106"/>
      <c r="D843" s="107"/>
      <c r="E843" s="108"/>
      <c r="F843" s="109"/>
      <c r="G843" s="109"/>
      <c r="H843" s="109"/>
      <c r="I843" s="3"/>
      <c r="J843" s="3"/>
      <c r="K843" s="110"/>
      <c r="L843" s="111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5">
      <c r="A844" s="105"/>
      <c r="B844" s="106"/>
      <c r="C844" s="106"/>
      <c r="D844" s="107"/>
      <c r="E844" s="108"/>
      <c r="F844" s="109"/>
      <c r="G844" s="109"/>
      <c r="H844" s="109"/>
      <c r="I844" s="3"/>
      <c r="J844" s="3"/>
      <c r="K844" s="110"/>
      <c r="L844" s="111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5">
      <c r="A845" s="105"/>
      <c r="B845" s="106"/>
      <c r="C845" s="106"/>
      <c r="D845" s="107"/>
      <c r="E845" s="108"/>
      <c r="F845" s="109"/>
      <c r="G845" s="109"/>
      <c r="H845" s="109"/>
      <c r="I845" s="3"/>
      <c r="J845" s="3"/>
      <c r="K845" s="110"/>
      <c r="L845" s="111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5">
      <c r="A846" s="105"/>
      <c r="B846" s="106"/>
      <c r="C846" s="106"/>
      <c r="D846" s="107"/>
      <c r="E846" s="108"/>
      <c r="F846" s="109"/>
      <c r="G846" s="109"/>
      <c r="H846" s="109"/>
      <c r="I846" s="3"/>
      <c r="J846" s="3"/>
      <c r="K846" s="110"/>
      <c r="L846" s="111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5">
      <c r="A847" s="105"/>
      <c r="B847" s="106"/>
      <c r="C847" s="106"/>
      <c r="D847" s="107"/>
      <c r="E847" s="108"/>
      <c r="F847" s="109"/>
      <c r="G847" s="109"/>
      <c r="H847" s="109"/>
      <c r="I847" s="3"/>
      <c r="J847" s="3"/>
      <c r="K847" s="110"/>
      <c r="L847" s="111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5">
      <c r="A848" s="105"/>
      <c r="B848" s="106"/>
      <c r="C848" s="106"/>
      <c r="D848" s="107"/>
      <c r="E848" s="108"/>
      <c r="F848" s="109"/>
      <c r="G848" s="109"/>
      <c r="H848" s="109"/>
      <c r="I848" s="3"/>
      <c r="J848" s="3"/>
      <c r="K848" s="110"/>
      <c r="L848" s="111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5">
      <c r="A849" s="105"/>
      <c r="B849" s="106"/>
      <c r="C849" s="106"/>
      <c r="D849" s="107"/>
      <c r="E849" s="108"/>
      <c r="F849" s="109"/>
      <c r="G849" s="109"/>
      <c r="H849" s="109"/>
      <c r="I849" s="3"/>
      <c r="J849" s="3"/>
      <c r="K849" s="110"/>
      <c r="L849" s="111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5">
      <c r="A850" s="105"/>
      <c r="B850" s="106"/>
      <c r="C850" s="106"/>
      <c r="D850" s="107"/>
      <c r="E850" s="108"/>
      <c r="F850" s="109"/>
      <c r="G850" s="109"/>
      <c r="H850" s="109"/>
      <c r="I850" s="3"/>
      <c r="J850" s="3"/>
      <c r="K850" s="110"/>
      <c r="L850" s="111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5">
      <c r="A851" s="105"/>
      <c r="B851" s="106"/>
      <c r="C851" s="106"/>
      <c r="D851" s="107"/>
      <c r="E851" s="108"/>
      <c r="F851" s="109"/>
      <c r="G851" s="109"/>
      <c r="H851" s="109"/>
      <c r="I851" s="3"/>
      <c r="J851" s="3"/>
      <c r="K851" s="110"/>
      <c r="L851" s="111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5">
      <c r="A852" s="105"/>
      <c r="B852" s="106"/>
      <c r="C852" s="106"/>
      <c r="D852" s="107"/>
      <c r="E852" s="108"/>
      <c r="F852" s="109"/>
      <c r="G852" s="109"/>
      <c r="H852" s="109"/>
      <c r="I852" s="3"/>
      <c r="J852" s="3"/>
      <c r="K852" s="110"/>
      <c r="L852" s="111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5">
      <c r="A853" s="105"/>
      <c r="B853" s="106"/>
      <c r="C853" s="106"/>
      <c r="D853" s="107"/>
      <c r="E853" s="108"/>
      <c r="F853" s="109"/>
      <c r="G853" s="109"/>
      <c r="H853" s="109"/>
      <c r="I853" s="3"/>
      <c r="J853" s="3"/>
      <c r="K853" s="110"/>
      <c r="L853" s="111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5">
      <c r="A854" s="105"/>
      <c r="B854" s="106"/>
      <c r="C854" s="106"/>
      <c r="D854" s="107"/>
      <c r="E854" s="108"/>
      <c r="F854" s="109"/>
      <c r="G854" s="109"/>
      <c r="H854" s="109"/>
      <c r="I854" s="3"/>
      <c r="J854" s="3"/>
      <c r="K854" s="110"/>
      <c r="L854" s="111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5">
      <c r="A855" s="105"/>
      <c r="B855" s="106"/>
      <c r="C855" s="106"/>
      <c r="D855" s="107"/>
      <c r="E855" s="108"/>
      <c r="F855" s="109"/>
      <c r="G855" s="109"/>
      <c r="H855" s="109"/>
      <c r="I855" s="3"/>
      <c r="J855" s="3"/>
      <c r="K855" s="110"/>
      <c r="L855" s="111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5">
      <c r="A856" s="105"/>
      <c r="B856" s="106"/>
      <c r="C856" s="106"/>
      <c r="D856" s="107"/>
      <c r="E856" s="108"/>
      <c r="F856" s="109"/>
      <c r="G856" s="109"/>
      <c r="H856" s="109"/>
      <c r="I856" s="3"/>
      <c r="J856" s="3"/>
      <c r="K856" s="110"/>
      <c r="L856" s="111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5">
      <c r="A857" s="105"/>
      <c r="B857" s="106"/>
      <c r="C857" s="106"/>
      <c r="D857" s="107"/>
      <c r="E857" s="108"/>
      <c r="F857" s="109"/>
      <c r="G857" s="109"/>
      <c r="H857" s="109"/>
      <c r="I857" s="3"/>
      <c r="J857" s="3"/>
      <c r="K857" s="110"/>
      <c r="L857" s="111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5">
      <c r="A858" s="105"/>
      <c r="B858" s="106"/>
      <c r="C858" s="106"/>
      <c r="D858" s="107"/>
      <c r="E858" s="108"/>
      <c r="F858" s="109"/>
      <c r="G858" s="109"/>
      <c r="H858" s="109"/>
      <c r="I858" s="3"/>
      <c r="J858" s="3"/>
      <c r="K858" s="110"/>
      <c r="L858" s="111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5">
      <c r="A859" s="105"/>
      <c r="B859" s="106"/>
      <c r="C859" s="106"/>
      <c r="D859" s="107"/>
      <c r="E859" s="108"/>
      <c r="F859" s="109"/>
      <c r="G859" s="109"/>
      <c r="H859" s="109"/>
      <c r="I859" s="3"/>
      <c r="J859" s="3"/>
      <c r="K859" s="110"/>
      <c r="L859" s="111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5">
      <c r="A860" s="105"/>
      <c r="B860" s="106"/>
      <c r="C860" s="106"/>
      <c r="D860" s="107"/>
      <c r="E860" s="108"/>
      <c r="F860" s="109"/>
      <c r="G860" s="109"/>
      <c r="H860" s="109"/>
      <c r="I860" s="3"/>
      <c r="J860" s="3"/>
      <c r="K860" s="110"/>
      <c r="L860" s="111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5">
      <c r="A861" s="105"/>
      <c r="B861" s="106"/>
      <c r="C861" s="106"/>
      <c r="D861" s="107"/>
      <c r="E861" s="108"/>
      <c r="F861" s="109"/>
      <c r="G861" s="109"/>
      <c r="H861" s="109"/>
      <c r="I861" s="3"/>
      <c r="J861" s="3"/>
      <c r="K861" s="110"/>
      <c r="L861" s="111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5">
      <c r="A862" s="105"/>
      <c r="B862" s="106"/>
      <c r="C862" s="106"/>
      <c r="D862" s="107"/>
      <c r="E862" s="108"/>
      <c r="F862" s="109"/>
      <c r="G862" s="109"/>
      <c r="H862" s="109"/>
      <c r="I862" s="3"/>
      <c r="J862" s="3"/>
      <c r="K862" s="110"/>
      <c r="L862" s="111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5">
      <c r="A863" s="105"/>
      <c r="B863" s="106"/>
      <c r="C863" s="106"/>
      <c r="D863" s="107"/>
      <c r="E863" s="108"/>
      <c r="F863" s="109"/>
      <c r="G863" s="109"/>
      <c r="H863" s="109"/>
      <c r="I863" s="3"/>
      <c r="J863" s="3"/>
      <c r="K863" s="110"/>
      <c r="L863" s="111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5">
      <c r="A864" s="105"/>
      <c r="B864" s="106"/>
      <c r="C864" s="106"/>
      <c r="D864" s="107"/>
      <c r="E864" s="108"/>
      <c r="F864" s="109"/>
      <c r="G864" s="109"/>
      <c r="H864" s="109"/>
      <c r="I864" s="3"/>
      <c r="J864" s="3"/>
      <c r="K864" s="110"/>
      <c r="L864" s="111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5">
      <c r="A865" s="105"/>
      <c r="B865" s="106"/>
      <c r="C865" s="106"/>
      <c r="D865" s="107"/>
      <c r="E865" s="108"/>
      <c r="F865" s="109"/>
      <c r="G865" s="109"/>
      <c r="H865" s="109"/>
      <c r="I865" s="3"/>
      <c r="J865" s="3"/>
      <c r="K865" s="110"/>
      <c r="L865" s="111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5">
      <c r="A866" s="105"/>
      <c r="B866" s="106"/>
      <c r="C866" s="106"/>
      <c r="D866" s="107"/>
      <c r="E866" s="108"/>
      <c r="F866" s="109"/>
      <c r="G866" s="109"/>
      <c r="H866" s="109"/>
      <c r="I866" s="3"/>
      <c r="J866" s="3"/>
      <c r="K866" s="110"/>
      <c r="L866" s="111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5">
      <c r="A867" s="105"/>
      <c r="B867" s="106"/>
      <c r="C867" s="106"/>
      <c r="D867" s="107"/>
      <c r="E867" s="108"/>
      <c r="F867" s="109"/>
      <c r="G867" s="109"/>
      <c r="H867" s="109"/>
      <c r="I867" s="3"/>
      <c r="J867" s="3"/>
      <c r="K867" s="110"/>
      <c r="L867" s="111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5">
      <c r="A868" s="105"/>
      <c r="B868" s="106"/>
      <c r="C868" s="106"/>
      <c r="D868" s="107"/>
      <c r="E868" s="108"/>
      <c r="F868" s="109"/>
      <c r="G868" s="109"/>
      <c r="H868" s="109"/>
      <c r="I868" s="3"/>
      <c r="J868" s="3"/>
      <c r="K868" s="110"/>
      <c r="L868" s="111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5">
      <c r="A869" s="105"/>
      <c r="B869" s="106"/>
      <c r="C869" s="106"/>
      <c r="D869" s="107"/>
      <c r="E869" s="108"/>
      <c r="F869" s="109"/>
      <c r="G869" s="109"/>
      <c r="H869" s="109"/>
      <c r="I869" s="3"/>
      <c r="J869" s="3"/>
      <c r="K869" s="110"/>
      <c r="L869" s="111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5">
      <c r="A870" s="105"/>
      <c r="B870" s="106"/>
      <c r="C870" s="106"/>
      <c r="D870" s="107"/>
      <c r="E870" s="108"/>
      <c r="F870" s="109"/>
      <c r="G870" s="109"/>
      <c r="H870" s="109"/>
      <c r="I870" s="3"/>
      <c r="J870" s="3"/>
      <c r="K870" s="110"/>
      <c r="L870" s="111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5">
      <c r="A871" s="105"/>
      <c r="B871" s="106"/>
      <c r="C871" s="106"/>
      <c r="D871" s="107"/>
      <c r="E871" s="108"/>
      <c r="F871" s="109"/>
      <c r="G871" s="109"/>
      <c r="H871" s="109"/>
      <c r="I871" s="3"/>
      <c r="J871" s="3"/>
      <c r="K871" s="110"/>
      <c r="L871" s="111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5">
      <c r="A872" s="105"/>
      <c r="B872" s="106"/>
      <c r="C872" s="106"/>
      <c r="D872" s="107"/>
      <c r="E872" s="108"/>
      <c r="F872" s="109"/>
      <c r="G872" s="109"/>
      <c r="H872" s="109"/>
      <c r="I872" s="3"/>
      <c r="J872" s="3"/>
      <c r="K872" s="110"/>
      <c r="L872" s="111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5">
      <c r="A873" s="105"/>
      <c r="B873" s="106"/>
      <c r="C873" s="106"/>
      <c r="D873" s="107"/>
      <c r="E873" s="108"/>
      <c r="F873" s="109"/>
      <c r="G873" s="109"/>
      <c r="H873" s="109"/>
      <c r="I873" s="3"/>
      <c r="J873" s="3"/>
      <c r="K873" s="110"/>
      <c r="L873" s="111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5">
      <c r="A874" s="105"/>
      <c r="B874" s="106"/>
      <c r="C874" s="106"/>
      <c r="D874" s="107"/>
      <c r="E874" s="108"/>
      <c r="F874" s="109"/>
      <c r="G874" s="109"/>
      <c r="H874" s="109"/>
      <c r="I874" s="3"/>
      <c r="J874" s="3"/>
      <c r="K874" s="110"/>
      <c r="L874" s="11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5">
      <c r="A875" s="105"/>
      <c r="B875" s="106"/>
      <c r="C875" s="106"/>
      <c r="D875" s="107"/>
      <c r="E875" s="108"/>
      <c r="F875" s="109"/>
      <c r="G875" s="109"/>
      <c r="H875" s="109"/>
      <c r="I875" s="3"/>
      <c r="J875" s="3"/>
      <c r="K875" s="110"/>
      <c r="L875" s="11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5">
      <c r="A876" s="105"/>
      <c r="B876" s="106"/>
      <c r="C876" s="106"/>
      <c r="D876" s="107"/>
      <c r="E876" s="108"/>
      <c r="F876" s="109"/>
      <c r="G876" s="109"/>
      <c r="H876" s="109"/>
      <c r="I876" s="3"/>
      <c r="J876" s="3"/>
      <c r="K876" s="110"/>
      <c r="L876" s="11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5">
      <c r="A877" s="105"/>
      <c r="B877" s="106"/>
      <c r="C877" s="106"/>
      <c r="D877" s="107"/>
      <c r="E877" s="108"/>
      <c r="F877" s="109"/>
      <c r="G877" s="109"/>
      <c r="H877" s="109"/>
      <c r="I877" s="3"/>
      <c r="J877" s="3"/>
      <c r="K877" s="110"/>
      <c r="L877" s="11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5">
      <c r="A878" s="105"/>
      <c r="B878" s="106"/>
      <c r="C878" s="106"/>
      <c r="D878" s="107"/>
      <c r="E878" s="108"/>
      <c r="F878" s="109"/>
      <c r="G878" s="109"/>
      <c r="H878" s="109"/>
      <c r="I878" s="3"/>
      <c r="J878" s="3"/>
      <c r="K878" s="110"/>
      <c r="L878" s="11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5">
      <c r="A879" s="105"/>
      <c r="B879" s="106"/>
      <c r="C879" s="106"/>
      <c r="D879" s="107"/>
      <c r="E879" s="108"/>
      <c r="F879" s="109"/>
      <c r="G879" s="109"/>
      <c r="H879" s="109"/>
      <c r="I879" s="3"/>
      <c r="J879" s="3"/>
      <c r="K879" s="110"/>
      <c r="L879" s="11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5">
      <c r="A880" s="105"/>
      <c r="B880" s="106"/>
      <c r="C880" s="106"/>
      <c r="D880" s="107"/>
      <c r="E880" s="108"/>
      <c r="F880" s="109"/>
      <c r="G880" s="109"/>
      <c r="H880" s="109"/>
      <c r="I880" s="3"/>
      <c r="J880" s="3"/>
      <c r="K880" s="110"/>
      <c r="L880" s="11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5">
      <c r="A881" s="105"/>
      <c r="B881" s="106"/>
      <c r="C881" s="106"/>
      <c r="D881" s="107"/>
      <c r="E881" s="108"/>
      <c r="F881" s="109"/>
      <c r="G881" s="109"/>
      <c r="H881" s="109"/>
      <c r="I881" s="3"/>
      <c r="J881" s="3"/>
      <c r="K881" s="110"/>
      <c r="L881" s="11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5">
      <c r="A882" s="105"/>
      <c r="B882" s="106"/>
      <c r="C882" s="106"/>
      <c r="D882" s="107"/>
      <c r="E882" s="108"/>
      <c r="F882" s="109"/>
      <c r="G882" s="109"/>
      <c r="H882" s="109"/>
      <c r="I882" s="3"/>
      <c r="J882" s="3"/>
      <c r="K882" s="110"/>
      <c r="L882" s="11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5">
      <c r="A883" s="105"/>
      <c r="B883" s="106"/>
      <c r="C883" s="106"/>
      <c r="D883" s="107"/>
      <c r="E883" s="108"/>
      <c r="F883" s="109"/>
      <c r="G883" s="109"/>
      <c r="H883" s="109"/>
      <c r="I883" s="3"/>
      <c r="J883" s="3"/>
      <c r="K883" s="110"/>
      <c r="L883" s="11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5">
      <c r="A884" s="105"/>
      <c r="B884" s="106"/>
      <c r="C884" s="106"/>
      <c r="D884" s="107"/>
      <c r="E884" s="108"/>
      <c r="F884" s="109"/>
      <c r="G884" s="109"/>
      <c r="H884" s="109"/>
      <c r="I884" s="3"/>
      <c r="J884" s="3"/>
      <c r="K884" s="110"/>
      <c r="L884" s="11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5">
      <c r="A885" s="105"/>
      <c r="B885" s="106"/>
      <c r="C885" s="106"/>
      <c r="D885" s="107"/>
      <c r="E885" s="108"/>
      <c r="F885" s="109"/>
      <c r="G885" s="109"/>
      <c r="H885" s="109"/>
      <c r="I885" s="3"/>
      <c r="J885" s="3"/>
      <c r="K885" s="110"/>
      <c r="L885" s="11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5">
      <c r="A886" s="105"/>
      <c r="B886" s="106"/>
      <c r="C886" s="106"/>
      <c r="D886" s="107"/>
      <c r="E886" s="108"/>
      <c r="F886" s="109"/>
      <c r="G886" s="109"/>
      <c r="H886" s="109"/>
      <c r="I886" s="3"/>
      <c r="J886" s="3"/>
      <c r="K886" s="110"/>
      <c r="L886" s="111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5">
      <c r="A887" s="105"/>
      <c r="B887" s="106"/>
      <c r="C887" s="106"/>
      <c r="D887" s="107"/>
      <c r="E887" s="108"/>
      <c r="F887" s="109"/>
      <c r="G887" s="109"/>
      <c r="H887" s="109"/>
      <c r="I887" s="3"/>
      <c r="J887" s="3"/>
      <c r="K887" s="110"/>
      <c r="L887" s="11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5">
      <c r="A888" s="105"/>
      <c r="B888" s="106"/>
      <c r="C888" s="106"/>
      <c r="D888" s="107"/>
      <c r="E888" s="108"/>
      <c r="F888" s="109"/>
      <c r="G888" s="109"/>
      <c r="H888" s="109"/>
      <c r="I888" s="3"/>
      <c r="J888" s="3"/>
      <c r="K888" s="110"/>
      <c r="L888" s="11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5">
      <c r="A889" s="105"/>
      <c r="B889" s="106"/>
      <c r="C889" s="106"/>
      <c r="D889" s="107"/>
      <c r="E889" s="108"/>
      <c r="F889" s="109"/>
      <c r="G889" s="109"/>
      <c r="H889" s="109"/>
      <c r="I889" s="3"/>
      <c r="J889" s="3"/>
      <c r="K889" s="110"/>
      <c r="L889" s="11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5">
      <c r="A890" s="105"/>
      <c r="B890" s="106"/>
      <c r="C890" s="106"/>
      <c r="D890" s="107"/>
      <c r="E890" s="108"/>
      <c r="F890" s="109"/>
      <c r="G890" s="109"/>
      <c r="H890" s="109"/>
      <c r="I890" s="3"/>
      <c r="J890" s="3"/>
      <c r="K890" s="110"/>
      <c r="L890" s="111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5">
      <c r="A891" s="105"/>
      <c r="B891" s="106"/>
      <c r="C891" s="106"/>
      <c r="D891" s="107"/>
      <c r="E891" s="108"/>
      <c r="F891" s="109"/>
      <c r="G891" s="109"/>
      <c r="H891" s="109"/>
      <c r="I891" s="3"/>
      <c r="J891" s="3"/>
      <c r="K891" s="110"/>
      <c r="L891" s="111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5">
      <c r="A892" s="105"/>
      <c r="B892" s="106"/>
      <c r="C892" s="106"/>
      <c r="D892" s="107"/>
      <c r="E892" s="108"/>
      <c r="F892" s="109"/>
      <c r="G892" s="109"/>
      <c r="H892" s="109"/>
      <c r="I892" s="3"/>
      <c r="J892" s="3"/>
      <c r="K892" s="110"/>
      <c r="L892" s="111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5">
      <c r="A893" s="105"/>
      <c r="B893" s="106"/>
      <c r="C893" s="106"/>
      <c r="D893" s="107"/>
      <c r="E893" s="108"/>
      <c r="F893" s="109"/>
      <c r="G893" s="109"/>
      <c r="H893" s="109"/>
      <c r="I893" s="3"/>
      <c r="J893" s="3"/>
      <c r="K893" s="110"/>
      <c r="L893" s="111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5">
      <c r="A894" s="105"/>
      <c r="B894" s="106"/>
      <c r="C894" s="106"/>
      <c r="D894" s="107"/>
      <c r="E894" s="108"/>
      <c r="F894" s="109"/>
      <c r="G894" s="109"/>
      <c r="H894" s="109"/>
      <c r="I894" s="3"/>
      <c r="J894" s="3"/>
      <c r="K894" s="110"/>
      <c r="L894" s="111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5">
      <c r="A895" s="105"/>
      <c r="B895" s="106"/>
      <c r="C895" s="106"/>
      <c r="D895" s="107"/>
      <c r="E895" s="108"/>
      <c r="F895" s="109"/>
      <c r="G895" s="109"/>
      <c r="H895" s="109"/>
      <c r="I895" s="3"/>
      <c r="J895" s="3"/>
      <c r="K895" s="110"/>
      <c r="L895" s="111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5">
      <c r="A896" s="105"/>
      <c r="B896" s="106"/>
      <c r="C896" s="106"/>
      <c r="D896" s="107"/>
      <c r="E896" s="108"/>
      <c r="F896" s="109"/>
      <c r="G896" s="109"/>
      <c r="H896" s="109"/>
      <c r="I896" s="3"/>
      <c r="J896" s="3"/>
      <c r="K896" s="110"/>
      <c r="L896" s="111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5">
      <c r="A897" s="105"/>
      <c r="B897" s="106"/>
      <c r="C897" s="106"/>
      <c r="D897" s="107"/>
      <c r="E897" s="108"/>
      <c r="F897" s="109"/>
      <c r="G897" s="109"/>
      <c r="H897" s="109"/>
      <c r="I897" s="3"/>
      <c r="J897" s="3"/>
      <c r="K897" s="110"/>
      <c r="L897" s="111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5">
      <c r="A898" s="105"/>
      <c r="B898" s="106"/>
      <c r="C898" s="106"/>
      <c r="D898" s="107"/>
      <c r="E898" s="108"/>
      <c r="F898" s="109"/>
      <c r="G898" s="109"/>
      <c r="H898" s="109"/>
      <c r="I898" s="3"/>
      <c r="J898" s="3"/>
      <c r="K898" s="110"/>
      <c r="L898" s="111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5">
      <c r="A899" s="105"/>
      <c r="B899" s="106"/>
      <c r="C899" s="106"/>
      <c r="D899" s="107"/>
      <c r="E899" s="108"/>
      <c r="F899" s="109"/>
      <c r="G899" s="109"/>
      <c r="H899" s="109"/>
      <c r="I899" s="3"/>
      <c r="J899" s="3"/>
      <c r="K899" s="110"/>
      <c r="L899" s="111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5">
      <c r="A900" s="105"/>
      <c r="B900" s="106"/>
      <c r="C900" s="106"/>
      <c r="D900" s="107"/>
      <c r="E900" s="108"/>
      <c r="F900" s="109"/>
      <c r="G900" s="109"/>
      <c r="H900" s="109"/>
      <c r="I900" s="3"/>
      <c r="J900" s="3"/>
      <c r="K900" s="110"/>
      <c r="L900" s="111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5">
      <c r="A901" s="105"/>
      <c r="B901" s="106"/>
      <c r="C901" s="106"/>
      <c r="D901" s="107"/>
      <c r="E901" s="108"/>
      <c r="F901" s="109"/>
      <c r="G901" s="109"/>
      <c r="H901" s="109"/>
      <c r="I901" s="3"/>
      <c r="J901" s="3"/>
      <c r="K901" s="110"/>
      <c r="L901" s="111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5">
      <c r="A902" s="105"/>
      <c r="B902" s="106"/>
      <c r="C902" s="106"/>
      <c r="D902" s="107"/>
      <c r="E902" s="108"/>
      <c r="F902" s="109"/>
      <c r="G902" s="109"/>
      <c r="H902" s="109"/>
      <c r="I902" s="3"/>
      <c r="J902" s="3"/>
      <c r="K902" s="110"/>
      <c r="L902" s="111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5">
      <c r="A903" s="105"/>
      <c r="B903" s="106"/>
      <c r="C903" s="106"/>
      <c r="D903" s="107"/>
      <c r="E903" s="108"/>
      <c r="F903" s="109"/>
      <c r="G903" s="109"/>
      <c r="H903" s="109"/>
      <c r="I903" s="3"/>
      <c r="J903" s="3"/>
      <c r="K903" s="110"/>
      <c r="L903" s="111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5">
      <c r="A904" s="105"/>
      <c r="B904" s="106"/>
      <c r="C904" s="106"/>
      <c r="D904" s="107"/>
      <c r="E904" s="108"/>
      <c r="F904" s="109"/>
      <c r="G904" s="109"/>
      <c r="H904" s="109"/>
      <c r="I904" s="3"/>
      <c r="J904" s="3"/>
      <c r="K904" s="110"/>
      <c r="L904" s="111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5">
      <c r="A905" s="105"/>
      <c r="B905" s="106"/>
      <c r="C905" s="106"/>
      <c r="D905" s="107"/>
      <c r="E905" s="108"/>
      <c r="F905" s="109"/>
      <c r="G905" s="109"/>
      <c r="H905" s="109"/>
      <c r="I905" s="3"/>
      <c r="J905" s="3"/>
      <c r="K905" s="110"/>
      <c r="L905" s="111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5">
      <c r="A906" s="105"/>
      <c r="B906" s="106"/>
      <c r="C906" s="106"/>
      <c r="D906" s="107"/>
      <c r="E906" s="108"/>
      <c r="F906" s="109"/>
      <c r="G906" s="109"/>
      <c r="H906" s="109"/>
      <c r="I906" s="3"/>
      <c r="J906" s="3"/>
      <c r="K906" s="110"/>
      <c r="L906" s="111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5">
      <c r="A907" s="105"/>
      <c r="B907" s="106"/>
      <c r="C907" s="106"/>
      <c r="D907" s="107"/>
      <c r="E907" s="108"/>
      <c r="F907" s="109"/>
      <c r="G907" s="109"/>
      <c r="H907" s="109"/>
      <c r="I907" s="3"/>
      <c r="J907" s="3"/>
      <c r="K907" s="110"/>
      <c r="L907" s="111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5">
      <c r="A908" s="105"/>
      <c r="B908" s="106"/>
      <c r="C908" s="106"/>
      <c r="D908" s="107"/>
      <c r="E908" s="108"/>
      <c r="F908" s="109"/>
      <c r="G908" s="109"/>
      <c r="H908" s="109"/>
      <c r="I908" s="3"/>
      <c r="J908" s="3"/>
      <c r="K908" s="110"/>
      <c r="L908" s="111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5">
      <c r="A909" s="105"/>
      <c r="B909" s="106"/>
      <c r="C909" s="106"/>
      <c r="D909" s="107"/>
      <c r="E909" s="108"/>
      <c r="F909" s="109"/>
      <c r="G909" s="109"/>
      <c r="H909" s="109"/>
      <c r="I909" s="3"/>
      <c r="J909" s="3"/>
      <c r="K909" s="110"/>
      <c r="L909" s="111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5">
      <c r="A910" s="105"/>
      <c r="B910" s="106"/>
      <c r="C910" s="106"/>
      <c r="D910" s="107"/>
      <c r="E910" s="108"/>
      <c r="F910" s="109"/>
      <c r="G910" s="109"/>
      <c r="H910" s="109"/>
      <c r="I910" s="3"/>
      <c r="J910" s="3"/>
      <c r="K910" s="110"/>
      <c r="L910" s="111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5">
      <c r="A911" s="105"/>
      <c r="B911" s="106"/>
      <c r="C911" s="106"/>
      <c r="D911" s="107"/>
      <c r="E911" s="108"/>
      <c r="F911" s="109"/>
      <c r="G911" s="109"/>
      <c r="H911" s="109"/>
      <c r="I911" s="3"/>
      <c r="J911" s="3"/>
      <c r="K911" s="110"/>
      <c r="L911" s="111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5">
      <c r="A912" s="105"/>
      <c r="B912" s="106"/>
      <c r="C912" s="106"/>
      <c r="D912" s="107"/>
      <c r="E912" s="108"/>
      <c r="F912" s="109"/>
      <c r="G912" s="109"/>
      <c r="H912" s="109"/>
      <c r="I912" s="3"/>
      <c r="J912" s="3"/>
      <c r="K912" s="110"/>
      <c r="L912" s="111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5">
      <c r="A913" s="105"/>
      <c r="B913" s="106"/>
      <c r="C913" s="106"/>
      <c r="D913" s="107"/>
      <c r="E913" s="108"/>
      <c r="F913" s="109"/>
      <c r="G913" s="109"/>
      <c r="H913" s="109"/>
      <c r="I913" s="3"/>
      <c r="J913" s="3"/>
      <c r="K913" s="110"/>
      <c r="L913" s="111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5">
      <c r="A914" s="105"/>
      <c r="B914" s="106"/>
      <c r="C914" s="106"/>
      <c r="D914" s="107"/>
      <c r="E914" s="108"/>
      <c r="F914" s="109"/>
      <c r="G914" s="109"/>
      <c r="H914" s="109"/>
      <c r="I914" s="3"/>
      <c r="J914" s="3"/>
      <c r="K914" s="110"/>
      <c r="L914" s="111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5">
      <c r="A915" s="105"/>
      <c r="B915" s="106"/>
      <c r="C915" s="106"/>
      <c r="D915" s="107"/>
      <c r="E915" s="108"/>
      <c r="F915" s="109"/>
      <c r="G915" s="109"/>
      <c r="H915" s="109"/>
      <c r="I915" s="3"/>
      <c r="J915" s="3"/>
      <c r="K915" s="110"/>
      <c r="L915" s="111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5">
      <c r="A916" s="105"/>
      <c r="B916" s="106"/>
      <c r="C916" s="106"/>
      <c r="D916" s="107"/>
      <c r="E916" s="108"/>
      <c r="F916" s="109"/>
      <c r="G916" s="109"/>
      <c r="H916" s="109"/>
      <c r="I916" s="3"/>
      <c r="J916" s="3"/>
      <c r="K916" s="110"/>
      <c r="L916" s="111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5">
      <c r="A917" s="105"/>
      <c r="B917" s="106"/>
      <c r="C917" s="106"/>
      <c r="D917" s="107"/>
      <c r="E917" s="108"/>
      <c r="F917" s="109"/>
      <c r="G917" s="109"/>
      <c r="H917" s="109"/>
      <c r="I917" s="3"/>
      <c r="J917" s="3"/>
      <c r="K917" s="110"/>
      <c r="L917" s="111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5">
      <c r="A918" s="105"/>
      <c r="B918" s="106"/>
      <c r="C918" s="106"/>
      <c r="D918" s="107"/>
      <c r="E918" s="108"/>
      <c r="F918" s="109"/>
      <c r="G918" s="109"/>
      <c r="H918" s="109"/>
      <c r="I918" s="3"/>
      <c r="J918" s="3"/>
      <c r="K918" s="110"/>
      <c r="L918" s="111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5">
      <c r="A919" s="105"/>
      <c r="B919" s="106"/>
      <c r="C919" s="106"/>
      <c r="D919" s="107"/>
      <c r="E919" s="108"/>
      <c r="F919" s="109"/>
      <c r="G919" s="109"/>
      <c r="H919" s="109"/>
      <c r="I919" s="3"/>
      <c r="J919" s="3"/>
      <c r="K919" s="110"/>
      <c r="L919" s="111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5">
      <c r="A920" s="105"/>
      <c r="B920" s="106"/>
      <c r="C920" s="106"/>
      <c r="D920" s="107"/>
      <c r="E920" s="108"/>
      <c r="F920" s="109"/>
      <c r="G920" s="109"/>
      <c r="H920" s="109"/>
      <c r="I920" s="3"/>
      <c r="J920" s="3"/>
      <c r="K920" s="110"/>
      <c r="L920" s="111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5">
      <c r="A921" s="105"/>
      <c r="B921" s="106"/>
      <c r="C921" s="106"/>
      <c r="D921" s="107"/>
      <c r="E921" s="108"/>
      <c r="F921" s="109"/>
      <c r="G921" s="109"/>
      <c r="H921" s="109"/>
      <c r="I921" s="3"/>
      <c r="J921" s="3"/>
      <c r="K921" s="110"/>
      <c r="L921" s="111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5">
      <c r="A922" s="105"/>
      <c r="B922" s="106"/>
      <c r="C922" s="106"/>
      <c r="D922" s="107"/>
      <c r="E922" s="108"/>
      <c r="F922" s="109"/>
      <c r="G922" s="109"/>
      <c r="H922" s="109"/>
      <c r="I922" s="3"/>
      <c r="J922" s="3"/>
      <c r="K922" s="110"/>
      <c r="L922" s="111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5">
      <c r="A923" s="105"/>
      <c r="B923" s="106"/>
      <c r="C923" s="106"/>
      <c r="D923" s="107"/>
      <c r="E923" s="108"/>
      <c r="F923" s="109"/>
      <c r="G923" s="109"/>
      <c r="H923" s="109"/>
      <c r="I923" s="3"/>
      <c r="J923" s="3"/>
      <c r="K923" s="110"/>
      <c r="L923" s="111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5">
      <c r="A924" s="105"/>
      <c r="B924" s="106"/>
      <c r="C924" s="106"/>
      <c r="D924" s="107"/>
      <c r="E924" s="108"/>
      <c r="F924" s="109"/>
      <c r="G924" s="109"/>
      <c r="H924" s="109"/>
      <c r="I924" s="3"/>
      <c r="J924" s="3"/>
      <c r="K924" s="110"/>
      <c r="L924" s="111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5">
      <c r="A925" s="105"/>
      <c r="B925" s="106"/>
      <c r="C925" s="106"/>
      <c r="D925" s="107"/>
      <c r="E925" s="108"/>
      <c r="F925" s="109"/>
      <c r="G925" s="109"/>
      <c r="H925" s="109"/>
      <c r="I925" s="3"/>
      <c r="J925" s="3"/>
      <c r="K925" s="110"/>
      <c r="L925" s="111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5">
      <c r="A926" s="105"/>
      <c r="B926" s="106"/>
      <c r="C926" s="106"/>
      <c r="D926" s="107"/>
      <c r="E926" s="108"/>
      <c r="F926" s="109"/>
      <c r="G926" s="109"/>
      <c r="H926" s="109"/>
      <c r="I926" s="3"/>
      <c r="J926" s="3"/>
      <c r="K926" s="110"/>
      <c r="L926" s="111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5">
      <c r="A927" s="105"/>
      <c r="B927" s="106"/>
      <c r="C927" s="106"/>
      <c r="D927" s="107"/>
      <c r="E927" s="108"/>
      <c r="F927" s="109"/>
      <c r="G927" s="109"/>
      <c r="H927" s="109"/>
      <c r="I927" s="3"/>
      <c r="J927" s="3"/>
      <c r="K927" s="110"/>
      <c r="L927" s="111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5">
      <c r="A928" s="105"/>
      <c r="B928" s="106"/>
      <c r="C928" s="106"/>
      <c r="D928" s="107"/>
      <c r="E928" s="108"/>
      <c r="F928" s="109"/>
      <c r="G928" s="109"/>
      <c r="H928" s="109"/>
      <c r="I928" s="3"/>
      <c r="J928" s="3"/>
      <c r="K928" s="110"/>
      <c r="L928" s="111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5">
      <c r="A929" s="105"/>
      <c r="B929" s="106"/>
      <c r="C929" s="106"/>
      <c r="D929" s="107"/>
      <c r="E929" s="108"/>
      <c r="F929" s="109"/>
      <c r="G929" s="109"/>
      <c r="H929" s="109"/>
      <c r="I929" s="3"/>
      <c r="J929" s="3"/>
      <c r="K929" s="110"/>
      <c r="L929" s="111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5">
      <c r="A930" s="105"/>
      <c r="B930" s="106"/>
      <c r="C930" s="106"/>
      <c r="D930" s="107"/>
      <c r="E930" s="108"/>
      <c r="F930" s="109"/>
      <c r="G930" s="109"/>
      <c r="H930" s="109"/>
      <c r="I930" s="3"/>
      <c r="J930" s="3"/>
      <c r="K930" s="110"/>
      <c r="L930" s="111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5">
      <c r="A931" s="105"/>
      <c r="B931" s="106"/>
      <c r="C931" s="106"/>
      <c r="D931" s="107"/>
      <c r="E931" s="108"/>
      <c r="F931" s="109"/>
      <c r="G931" s="109"/>
      <c r="H931" s="109"/>
      <c r="I931" s="3"/>
      <c r="J931" s="3"/>
      <c r="K931" s="110"/>
      <c r="L931" s="111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5">
      <c r="A932" s="105"/>
      <c r="B932" s="106"/>
      <c r="C932" s="106"/>
      <c r="D932" s="107"/>
      <c r="E932" s="108"/>
      <c r="F932" s="109"/>
      <c r="G932" s="109"/>
      <c r="H932" s="109"/>
      <c r="I932" s="3"/>
      <c r="J932" s="3"/>
      <c r="K932" s="110"/>
      <c r="L932" s="111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5">
      <c r="A933" s="105"/>
      <c r="B933" s="106"/>
      <c r="C933" s="106"/>
      <c r="D933" s="107"/>
      <c r="E933" s="108"/>
      <c r="F933" s="109"/>
      <c r="G933" s="109"/>
      <c r="H933" s="109"/>
      <c r="I933" s="3"/>
      <c r="J933" s="3"/>
      <c r="K933" s="110"/>
      <c r="L933" s="111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5">
      <c r="A934" s="105"/>
      <c r="B934" s="106"/>
      <c r="C934" s="106"/>
      <c r="D934" s="107"/>
      <c r="E934" s="108"/>
      <c r="F934" s="109"/>
      <c r="G934" s="109"/>
      <c r="H934" s="109"/>
      <c r="I934" s="3"/>
      <c r="J934" s="3"/>
      <c r="K934" s="110"/>
      <c r="L934" s="111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5">
      <c r="A935" s="105"/>
      <c r="B935" s="106"/>
      <c r="C935" s="106"/>
      <c r="D935" s="107"/>
      <c r="E935" s="108"/>
      <c r="F935" s="109"/>
      <c r="G935" s="109"/>
      <c r="H935" s="109"/>
      <c r="I935" s="3"/>
      <c r="J935" s="3"/>
      <c r="K935" s="110"/>
      <c r="L935" s="111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5">
      <c r="A936" s="105"/>
      <c r="B936" s="106"/>
      <c r="C936" s="106"/>
      <c r="D936" s="107"/>
      <c r="E936" s="108"/>
      <c r="F936" s="109"/>
      <c r="G936" s="109"/>
      <c r="H936" s="109"/>
      <c r="I936" s="3"/>
      <c r="J936" s="3"/>
      <c r="K936" s="110"/>
      <c r="L936" s="111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5">
      <c r="A937" s="105"/>
      <c r="B937" s="106"/>
      <c r="C937" s="106"/>
      <c r="D937" s="107"/>
      <c r="E937" s="108"/>
      <c r="F937" s="109"/>
      <c r="G937" s="109"/>
      <c r="H937" s="109"/>
      <c r="I937" s="3"/>
      <c r="J937" s="3"/>
      <c r="K937" s="110"/>
      <c r="L937" s="111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5">
      <c r="A938" s="105"/>
      <c r="B938" s="106"/>
      <c r="C938" s="106"/>
      <c r="D938" s="107"/>
      <c r="E938" s="108"/>
      <c r="F938" s="109"/>
      <c r="G938" s="109"/>
      <c r="H938" s="109"/>
      <c r="I938" s="3"/>
      <c r="J938" s="3"/>
      <c r="K938" s="110"/>
      <c r="L938" s="111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5">
      <c r="A939" s="105"/>
      <c r="B939" s="106"/>
      <c r="C939" s="106"/>
      <c r="D939" s="107"/>
      <c r="E939" s="108"/>
      <c r="F939" s="109"/>
      <c r="G939" s="109"/>
      <c r="H939" s="109"/>
      <c r="I939" s="3"/>
      <c r="J939" s="3"/>
      <c r="K939" s="110"/>
      <c r="L939" s="111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5">
      <c r="A940" s="105"/>
      <c r="B940" s="106"/>
      <c r="C940" s="106"/>
      <c r="D940" s="107"/>
      <c r="E940" s="108"/>
      <c r="F940" s="109"/>
      <c r="G940" s="109"/>
      <c r="H940" s="109"/>
      <c r="I940" s="3"/>
      <c r="J940" s="3"/>
      <c r="K940" s="110"/>
      <c r="L940" s="111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5">
      <c r="A941" s="105"/>
      <c r="B941" s="106"/>
      <c r="C941" s="106"/>
      <c r="D941" s="107"/>
      <c r="E941" s="108"/>
      <c r="F941" s="109"/>
      <c r="G941" s="109"/>
      <c r="H941" s="109"/>
      <c r="I941" s="3"/>
      <c r="J941" s="3"/>
      <c r="K941" s="110"/>
      <c r="L941" s="111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5">
      <c r="A942" s="105"/>
      <c r="B942" s="106"/>
      <c r="C942" s="106"/>
      <c r="D942" s="107"/>
      <c r="E942" s="108"/>
      <c r="F942" s="109"/>
      <c r="G942" s="109"/>
      <c r="H942" s="109"/>
      <c r="I942" s="3"/>
      <c r="J942" s="3"/>
      <c r="K942" s="110"/>
      <c r="L942" s="111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5">
      <c r="A943" s="105"/>
      <c r="B943" s="106"/>
      <c r="C943" s="106"/>
      <c r="D943" s="107"/>
      <c r="E943" s="108"/>
      <c r="F943" s="109"/>
      <c r="G943" s="109"/>
      <c r="H943" s="109"/>
      <c r="I943" s="3"/>
      <c r="J943" s="3"/>
      <c r="K943" s="110"/>
      <c r="L943" s="111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5">
      <c r="A944" s="105"/>
      <c r="B944" s="106"/>
      <c r="C944" s="106"/>
      <c r="D944" s="107"/>
      <c r="E944" s="108"/>
      <c r="F944" s="109"/>
      <c r="G944" s="109"/>
      <c r="H944" s="109"/>
      <c r="I944" s="3"/>
      <c r="J944" s="3"/>
      <c r="K944" s="110"/>
      <c r="L944" s="111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5">
      <c r="A945" s="105"/>
      <c r="B945" s="106"/>
      <c r="C945" s="106"/>
      <c r="D945" s="107"/>
      <c r="E945" s="108"/>
      <c r="F945" s="109"/>
      <c r="G945" s="109"/>
      <c r="H945" s="109"/>
      <c r="I945" s="3"/>
      <c r="J945" s="3"/>
      <c r="K945" s="110"/>
      <c r="L945" s="111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5">
      <c r="A946" s="105"/>
      <c r="B946" s="106"/>
      <c r="C946" s="106"/>
      <c r="D946" s="107"/>
      <c r="E946" s="108"/>
      <c r="F946" s="109"/>
      <c r="G946" s="109"/>
      <c r="H946" s="109"/>
      <c r="I946" s="3"/>
      <c r="J946" s="3"/>
      <c r="K946" s="110"/>
      <c r="L946" s="111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5">
      <c r="A947" s="105"/>
      <c r="B947" s="106"/>
      <c r="C947" s="106"/>
      <c r="D947" s="107"/>
      <c r="E947" s="108"/>
      <c r="F947" s="109"/>
      <c r="G947" s="109"/>
      <c r="H947" s="109"/>
      <c r="I947" s="3"/>
      <c r="J947" s="3"/>
      <c r="K947" s="110"/>
      <c r="L947" s="111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5">
      <c r="A948" s="105"/>
      <c r="B948" s="106"/>
      <c r="C948" s="106"/>
      <c r="D948" s="107"/>
      <c r="E948" s="108"/>
      <c r="F948" s="109"/>
      <c r="G948" s="109"/>
      <c r="H948" s="109"/>
      <c r="I948" s="3"/>
      <c r="J948" s="3"/>
      <c r="K948" s="110"/>
      <c r="L948" s="111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5">
      <c r="A949" s="105"/>
      <c r="B949" s="106"/>
      <c r="C949" s="106"/>
      <c r="D949" s="107"/>
      <c r="E949" s="108"/>
      <c r="F949" s="109"/>
      <c r="G949" s="109"/>
      <c r="H949" s="109"/>
      <c r="I949" s="3"/>
      <c r="J949" s="3"/>
      <c r="K949" s="110"/>
      <c r="L949" s="111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5">
      <c r="A950" s="105"/>
      <c r="B950" s="106"/>
      <c r="C950" s="106"/>
      <c r="D950" s="107"/>
      <c r="E950" s="108"/>
      <c r="F950" s="109"/>
      <c r="G950" s="109"/>
      <c r="H950" s="109"/>
      <c r="I950" s="3"/>
      <c r="J950" s="3"/>
      <c r="K950" s="110"/>
      <c r="L950" s="111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5">
      <c r="A951" s="105"/>
      <c r="B951" s="106"/>
      <c r="C951" s="106"/>
      <c r="D951" s="107"/>
      <c r="E951" s="108"/>
      <c r="F951" s="109"/>
      <c r="G951" s="109"/>
      <c r="H951" s="109"/>
      <c r="I951" s="3"/>
      <c r="J951" s="3"/>
      <c r="K951" s="110"/>
      <c r="L951" s="111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5">
      <c r="A952" s="105"/>
      <c r="B952" s="106"/>
      <c r="C952" s="106"/>
      <c r="D952" s="107"/>
      <c r="E952" s="108"/>
      <c r="F952" s="109"/>
      <c r="G952" s="109"/>
      <c r="H952" s="109"/>
      <c r="I952" s="3"/>
      <c r="J952" s="3"/>
      <c r="K952" s="110"/>
      <c r="L952" s="111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5">
      <c r="A953" s="105"/>
      <c r="B953" s="106"/>
      <c r="C953" s="106"/>
      <c r="D953" s="107"/>
      <c r="E953" s="108"/>
      <c r="F953" s="109"/>
      <c r="G953" s="109"/>
      <c r="H953" s="109"/>
      <c r="I953" s="3"/>
      <c r="J953" s="3"/>
      <c r="K953" s="110"/>
      <c r="L953" s="111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5">
      <c r="A954" s="105"/>
      <c r="B954" s="106"/>
      <c r="C954" s="106"/>
      <c r="D954" s="107"/>
      <c r="E954" s="108"/>
      <c r="F954" s="109"/>
      <c r="G954" s="109"/>
      <c r="H954" s="109"/>
      <c r="I954" s="3"/>
      <c r="J954" s="3"/>
      <c r="K954" s="110"/>
      <c r="L954" s="111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5">
      <c r="A955" s="105"/>
      <c r="B955" s="106"/>
      <c r="C955" s="106"/>
      <c r="D955" s="107"/>
      <c r="E955" s="108"/>
      <c r="F955" s="109"/>
      <c r="G955" s="109"/>
      <c r="H955" s="109"/>
      <c r="I955" s="3"/>
      <c r="J955" s="3"/>
      <c r="K955" s="110"/>
      <c r="L955" s="111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5">
      <c r="A956" s="105"/>
      <c r="B956" s="106"/>
      <c r="C956" s="106"/>
      <c r="D956" s="107"/>
      <c r="E956" s="108"/>
      <c r="F956" s="109"/>
      <c r="G956" s="109"/>
      <c r="H956" s="109"/>
      <c r="I956" s="3"/>
      <c r="J956" s="3"/>
      <c r="K956" s="110"/>
      <c r="L956" s="111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5">
      <c r="A957" s="105"/>
      <c r="B957" s="106"/>
      <c r="C957" s="106"/>
      <c r="D957" s="107"/>
      <c r="E957" s="108"/>
      <c r="F957" s="109"/>
      <c r="G957" s="109"/>
      <c r="H957" s="109"/>
      <c r="I957" s="3"/>
      <c r="J957" s="3"/>
      <c r="K957" s="110"/>
      <c r="L957" s="111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5">
      <c r="A958" s="105"/>
      <c r="B958" s="106"/>
      <c r="C958" s="106"/>
      <c r="D958" s="107"/>
      <c r="E958" s="108"/>
      <c r="F958" s="109"/>
      <c r="G958" s="109"/>
      <c r="H958" s="109"/>
      <c r="I958" s="3"/>
      <c r="J958" s="3"/>
      <c r="K958" s="110"/>
      <c r="L958" s="111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5">
      <c r="A959" s="105"/>
      <c r="B959" s="106"/>
      <c r="C959" s="106"/>
      <c r="D959" s="107"/>
      <c r="E959" s="108"/>
      <c r="F959" s="109"/>
      <c r="G959" s="109"/>
      <c r="H959" s="109"/>
      <c r="I959" s="3"/>
      <c r="J959" s="3"/>
      <c r="K959" s="110"/>
      <c r="L959" s="111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5">
      <c r="A960" s="105"/>
      <c r="B960" s="106"/>
      <c r="C960" s="106"/>
      <c r="D960" s="107"/>
      <c r="E960" s="108"/>
      <c r="F960" s="109"/>
      <c r="G960" s="109"/>
      <c r="H960" s="109"/>
      <c r="I960" s="3"/>
      <c r="J960" s="3"/>
      <c r="K960" s="110"/>
      <c r="L960" s="111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5">
      <c r="A961" s="105"/>
      <c r="B961" s="106"/>
      <c r="C961" s="106"/>
      <c r="D961" s="107"/>
      <c r="E961" s="108"/>
      <c r="F961" s="109"/>
      <c r="G961" s="109"/>
      <c r="H961" s="109"/>
      <c r="I961" s="3"/>
      <c r="J961" s="3"/>
      <c r="K961" s="110"/>
      <c r="L961" s="111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5">
      <c r="A962" s="105"/>
      <c r="B962" s="106"/>
      <c r="C962" s="106"/>
      <c r="D962" s="107"/>
      <c r="E962" s="108"/>
      <c r="F962" s="109"/>
      <c r="G962" s="109"/>
      <c r="H962" s="109"/>
      <c r="I962" s="3"/>
      <c r="J962" s="3"/>
      <c r="K962" s="110"/>
      <c r="L962" s="111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5">
      <c r="A963" s="105"/>
      <c r="B963" s="106"/>
      <c r="C963" s="106"/>
      <c r="D963" s="107"/>
      <c r="E963" s="108"/>
      <c r="F963" s="109"/>
      <c r="G963" s="109"/>
      <c r="H963" s="109"/>
      <c r="I963" s="3"/>
      <c r="J963" s="3"/>
      <c r="K963" s="110"/>
      <c r="L963" s="111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5">
      <c r="A964" s="105"/>
      <c r="B964" s="106"/>
      <c r="C964" s="106"/>
      <c r="D964" s="107"/>
      <c r="E964" s="108"/>
      <c r="F964" s="109"/>
      <c r="G964" s="109"/>
      <c r="H964" s="109"/>
      <c r="I964" s="3"/>
      <c r="J964" s="3"/>
      <c r="K964" s="110"/>
      <c r="L964" s="111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5">
      <c r="A965" s="105"/>
      <c r="B965" s="106"/>
      <c r="C965" s="106"/>
      <c r="D965" s="107"/>
      <c r="E965" s="108"/>
      <c r="F965" s="109"/>
      <c r="G965" s="109"/>
      <c r="H965" s="109"/>
      <c r="I965" s="3"/>
      <c r="J965" s="3"/>
      <c r="K965" s="110"/>
      <c r="L965" s="111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5">
      <c r="A966" s="105"/>
      <c r="B966" s="106"/>
      <c r="C966" s="106"/>
      <c r="D966" s="107"/>
      <c r="E966" s="108"/>
      <c r="F966" s="109"/>
      <c r="G966" s="109"/>
      <c r="H966" s="109"/>
      <c r="I966" s="3"/>
      <c r="J966" s="3"/>
      <c r="K966" s="110"/>
      <c r="L966" s="111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5">
      <c r="A967" s="105"/>
      <c r="B967" s="106"/>
      <c r="C967" s="106"/>
      <c r="D967" s="107"/>
      <c r="E967" s="108"/>
      <c r="F967" s="109"/>
      <c r="G967" s="109"/>
      <c r="H967" s="109"/>
      <c r="I967" s="3"/>
      <c r="J967" s="3"/>
      <c r="K967" s="110"/>
      <c r="L967" s="111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5">
      <c r="A968" s="105"/>
      <c r="B968" s="106"/>
      <c r="C968" s="106"/>
      <c r="D968" s="107"/>
      <c r="E968" s="108"/>
      <c r="F968" s="109"/>
      <c r="G968" s="109"/>
      <c r="H968" s="109"/>
      <c r="I968" s="3"/>
      <c r="J968" s="3"/>
      <c r="K968" s="110"/>
      <c r="L968" s="11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5">
      <c r="A969" s="105"/>
      <c r="B969" s="106"/>
      <c r="C969" s="106"/>
      <c r="D969" s="107"/>
      <c r="E969" s="108"/>
      <c r="F969" s="109"/>
      <c r="G969" s="109"/>
      <c r="H969" s="109"/>
      <c r="I969" s="3"/>
      <c r="J969" s="3"/>
      <c r="K969" s="110"/>
      <c r="L969" s="11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5">
      <c r="A970" s="105"/>
      <c r="B970" s="106"/>
      <c r="C970" s="106"/>
      <c r="D970" s="107"/>
      <c r="E970" s="108"/>
      <c r="F970" s="109"/>
      <c r="G970" s="109"/>
      <c r="H970" s="109"/>
      <c r="I970" s="3"/>
      <c r="J970" s="3"/>
      <c r="K970" s="110"/>
      <c r="L970" s="11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25">
      <c r="A971" s="105"/>
      <c r="B971" s="106"/>
      <c r="C971" s="106"/>
      <c r="D971" s="107"/>
      <c r="E971" s="108"/>
      <c r="F971" s="109"/>
      <c r="G971" s="109"/>
      <c r="H971" s="109"/>
      <c r="I971" s="3"/>
      <c r="J971" s="3"/>
      <c r="K971" s="110"/>
      <c r="L971" s="11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25">
      <c r="A972" s="105"/>
      <c r="B972" s="106"/>
      <c r="C972" s="106"/>
      <c r="D972" s="107"/>
      <c r="E972" s="108"/>
      <c r="F972" s="109"/>
      <c r="G972" s="109"/>
      <c r="H972" s="109"/>
      <c r="I972" s="3"/>
      <c r="J972" s="3"/>
      <c r="K972" s="110"/>
      <c r="L972" s="11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25">
      <c r="A973" s="105"/>
      <c r="B973" s="106"/>
      <c r="C973" s="106"/>
      <c r="D973" s="107"/>
      <c r="E973" s="108"/>
      <c r="F973" s="109"/>
      <c r="G973" s="109"/>
      <c r="H973" s="109"/>
      <c r="I973" s="3"/>
      <c r="J973" s="3"/>
      <c r="K973" s="110"/>
      <c r="L973" s="11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25">
      <c r="A974" s="105"/>
      <c r="B974" s="106"/>
      <c r="C974" s="106"/>
      <c r="D974" s="107"/>
      <c r="E974" s="108"/>
      <c r="F974" s="109"/>
      <c r="G974" s="109"/>
      <c r="H974" s="109"/>
      <c r="I974" s="3"/>
      <c r="J974" s="3"/>
      <c r="K974" s="110"/>
      <c r="L974" s="11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25">
      <c r="A975" s="105"/>
      <c r="B975" s="106"/>
      <c r="C975" s="106"/>
      <c r="D975" s="107"/>
      <c r="E975" s="108"/>
      <c r="F975" s="109"/>
      <c r="G975" s="109"/>
      <c r="H975" s="109"/>
      <c r="I975" s="3"/>
      <c r="J975" s="3"/>
      <c r="K975" s="110"/>
      <c r="L975" s="11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25">
      <c r="A976" s="105"/>
      <c r="B976" s="106"/>
      <c r="C976" s="106"/>
      <c r="D976" s="107"/>
      <c r="E976" s="108"/>
      <c r="F976" s="109"/>
      <c r="G976" s="109"/>
      <c r="H976" s="109"/>
      <c r="I976" s="3"/>
      <c r="J976" s="3"/>
      <c r="K976" s="110"/>
      <c r="L976" s="11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25">
      <c r="A977" s="105"/>
      <c r="B977" s="106"/>
      <c r="C977" s="106"/>
      <c r="D977" s="107"/>
      <c r="E977" s="108"/>
      <c r="F977" s="109"/>
      <c r="G977" s="109"/>
      <c r="H977" s="109"/>
      <c r="I977" s="3"/>
      <c r="J977" s="3"/>
      <c r="K977" s="110"/>
      <c r="L977" s="11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25">
      <c r="A978" s="105"/>
      <c r="B978" s="106"/>
      <c r="C978" s="106"/>
      <c r="D978" s="107"/>
      <c r="E978" s="108"/>
      <c r="F978" s="109"/>
      <c r="G978" s="109"/>
      <c r="H978" s="109"/>
      <c r="I978" s="3"/>
      <c r="J978" s="3"/>
      <c r="K978" s="110"/>
      <c r="L978" s="11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25">
      <c r="A979" s="105"/>
      <c r="B979" s="106"/>
      <c r="C979" s="106"/>
      <c r="D979" s="107"/>
      <c r="E979" s="108"/>
      <c r="F979" s="109"/>
      <c r="G979" s="109"/>
      <c r="H979" s="109"/>
      <c r="I979" s="3"/>
      <c r="J979" s="3"/>
      <c r="K979" s="110"/>
      <c r="L979" s="11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25">
      <c r="A980" s="105"/>
      <c r="B980" s="106"/>
      <c r="C980" s="106"/>
      <c r="D980" s="107"/>
      <c r="E980" s="108"/>
      <c r="F980" s="109"/>
      <c r="G980" s="109"/>
      <c r="H980" s="109"/>
      <c r="I980" s="3"/>
      <c r="J980" s="3"/>
      <c r="K980" s="110"/>
      <c r="L980" s="11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25">
      <c r="A981" s="105"/>
      <c r="B981" s="106"/>
      <c r="C981" s="106"/>
      <c r="D981" s="107"/>
      <c r="E981" s="108"/>
      <c r="F981" s="109"/>
      <c r="G981" s="109"/>
      <c r="H981" s="109"/>
      <c r="I981" s="3"/>
      <c r="J981" s="3"/>
      <c r="K981" s="110"/>
      <c r="L981" s="11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25">
      <c r="A982" s="105"/>
      <c r="B982" s="106"/>
      <c r="C982" s="106"/>
      <c r="D982" s="107"/>
      <c r="E982" s="108"/>
      <c r="F982" s="109"/>
      <c r="G982" s="109"/>
      <c r="H982" s="109"/>
      <c r="I982" s="3"/>
      <c r="J982" s="3"/>
      <c r="K982" s="110"/>
      <c r="L982" s="11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25">
      <c r="A983" s="105"/>
      <c r="B983" s="106"/>
      <c r="C983" s="106"/>
      <c r="D983" s="107"/>
      <c r="E983" s="108"/>
      <c r="F983" s="109"/>
      <c r="G983" s="109"/>
      <c r="H983" s="109"/>
      <c r="I983" s="3"/>
      <c r="J983" s="3"/>
      <c r="K983" s="110"/>
      <c r="L983" s="11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25">
      <c r="A984" s="105"/>
      <c r="B984" s="106"/>
      <c r="C984" s="106"/>
      <c r="D984" s="107"/>
      <c r="E984" s="108"/>
      <c r="F984" s="109"/>
      <c r="G984" s="109"/>
      <c r="H984" s="109"/>
      <c r="I984" s="3"/>
      <c r="J984" s="3"/>
      <c r="K984" s="110"/>
      <c r="L984" s="11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25">
      <c r="A985" s="105"/>
      <c r="B985" s="106"/>
      <c r="C985" s="106"/>
      <c r="D985" s="107"/>
      <c r="E985" s="108"/>
      <c r="F985" s="109"/>
      <c r="G985" s="109"/>
      <c r="H985" s="109"/>
      <c r="I985" s="3"/>
      <c r="J985" s="3"/>
      <c r="K985" s="110"/>
      <c r="L985" s="111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25">
      <c r="A986" s="105"/>
      <c r="B986" s="106"/>
      <c r="C986" s="106"/>
      <c r="D986" s="107"/>
      <c r="E986" s="108"/>
      <c r="F986" s="109"/>
      <c r="G986" s="109"/>
      <c r="H986" s="109"/>
      <c r="I986" s="3"/>
      <c r="J986" s="3"/>
      <c r="K986" s="110"/>
      <c r="L986" s="111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</sheetData>
  <mergeCells count="8">
    <mergeCell ref="A1:M1"/>
    <mergeCell ref="A4:C4"/>
    <mergeCell ref="A5:M5"/>
    <mergeCell ref="A7:A8"/>
    <mergeCell ref="C7:C8"/>
    <mergeCell ref="D7:D8"/>
    <mergeCell ref="E7:E8"/>
    <mergeCell ref="F7:F8"/>
  </mergeCells>
  <pageMargins left="0.11811023622047245" right="0.11811023622047245" top="0.15748031496062992" bottom="0.15748031496062992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workbookViewId="0"/>
  </sheetViews>
  <sheetFormatPr defaultColWidth="14.42578125" defaultRowHeight="15" customHeight="1" x14ac:dyDescent="0.2"/>
  <cols>
    <col min="1" max="1" width="7.28515625" customWidth="1"/>
    <col min="2" max="2" width="6.28515625" customWidth="1"/>
    <col min="3" max="3" width="16.140625" customWidth="1"/>
    <col min="4" max="4" width="14.7109375" customWidth="1"/>
    <col min="5" max="5" width="11.28515625" customWidth="1"/>
    <col min="6" max="6" width="30.140625" customWidth="1"/>
    <col min="7" max="7" width="10.5703125" customWidth="1"/>
    <col min="8" max="17" width="9.140625" customWidth="1"/>
    <col min="18" max="25" width="8" customWidth="1"/>
  </cols>
  <sheetData>
    <row r="1" spans="1:25" ht="27" customHeight="1" x14ac:dyDescent="0.2">
      <c r="A1" s="136" t="s">
        <v>0</v>
      </c>
      <c r="B1" s="137"/>
      <c r="C1" s="137"/>
      <c r="D1" s="137"/>
      <c r="E1" s="137"/>
      <c r="F1" s="137"/>
      <c r="G1" s="137"/>
      <c r="H1" s="1"/>
      <c r="I1" s="1"/>
      <c r="J1" s="1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2.5" customHeight="1" x14ac:dyDescent="0.3">
      <c r="A2" s="13"/>
      <c r="B2" s="13"/>
      <c r="C2" s="16"/>
      <c r="D2" s="17"/>
      <c r="E2" s="19"/>
      <c r="F2" s="17"/>
      <c r="G2" s="17"/>
      <c r="H2" s="2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0.25" customHeight="1" x14ac:dyDescent="0.3">
      <c r="A3" s="142" t="s">
        <v>2</v>
      </c>
      <c r="B3" s="137"/>
      <c r="C3" s="20"/>
      <c r="D3" s="22"/>
      <c r="E3" s="24"/>
      <c r="F3" s="14"/>
      <c r="G3" s="26"/>
      <c r="H3" s="2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5.75" customHeight="1" x14ac:dyDescent="0.2">
      <c r="A4" s="143" t="s">
        <v>11</v>
      </c>
      <c r="B4" s="137"/>
      <c r="C4" s="137"/>
      <c r="D4" s="137"/>
      <c r="E4" s="23"/>
      <c r="F4" s="33"/>
      <c r="G4" s="26"/>
      <c r="H4" s="2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2.75" customHeight="1" x14ac:dyDescent="0.2">
      <c r="A5" s="21"/>
      <c r="B5" s="35"/>
      <c r="C5" s="35"/>
      <c r="D5" s="35"/>
      <c r="E5" s="23"/>
      <c r="F5" s="33"/>
      <c r="G5" s="26"/>
      <c r="H5" s="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 x14ac:dyDescent="0.35">
      <c r="A6" s="144" t="s">
        <v>21</v>
      </c>
      <c r="B6" s="137"/>
      <c r="C6" s="137"/>
      <c r="D6" s="137"/>
      <c r="E6" s="137"/>
      <c r="F6" s="137"/>
      <c r="G6" s="13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7.25" customHeight="1" x14ac:dyDescent="0.2">
      <c r="A7" s="22"/>
      <c r="B7" s="22"/>
      <c r="C7" s="37"/>
      <c r="D7" s="22"/>
      <c r="E7" s="39"/>
      <c r="F7" s="37"/>
      <c r="G7" s="26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31.5" customHeight="1" x14ac:dyDescent="0.2">
      <c r="A8" s="11" t="s">
        <v>4</v>
      </c>
      <c r="B8" s="30" t="s">
        <v>17</v>
      </c>
      <c r="C8" s="30" t="s">
        <v>18</v>
      </c>
      <c r="D8" s="30" t="s">
        <v>19</v>
      </c>
      <c r="E8" s="43" t="s">
        <v>8</v>
      </c>
      <c r="F8" s="30" t="s">
        <v>9</v>
      </c>
      <c r="G8" s="43" t="s">
        <v>23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5.75" customHeight="1" x14ac:dyDescent="0.25">
      <c r="A9" s="40">
        <v>1</v>
      </c>
      <c r="B9" s="42">
        <v>56</v>
      </c>
      <c r="C9" s="45" t="s">
        <v>22</v>
      </c>
      <c r="D9" s="48" t="s">
        <v>25</v>
      </c>
      <c r="E9" s="49" t="s">
        <v>26</v>
      </c>
      <c r="F9" s="51" t="s">
        <v>27</v>
      </c>
      <c r="G9" s="52">
        <v>7.78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5">
      <c r="A10" s="40">
        <v>2</v>
      </c>
      <c r="B10" s="42">
        <v>55</v>
      </c>
      <c r="C10" s="45" t="s">
        <v>28</v>
      </c>
      <c r="D10" s="54" t="s">
        <v>29</v>
      </c>
      <c r="E10" s="49" t="s">
        <v>30</v>
      </c>
      <c r="F10" s="51" t="s">
        <v>27</v>
      </c>
      <c r="G10" s="52">
        <v>7.87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5">
      <c r="A11" s="40">
        <v>3</v>
      </c>
      <c r="B11" s="42">
        <v>54</v>
      </c>
      <c r="C11" s="45" t="s">
        <v>31</v>
      </c>
      <c r="D11" s="54" t="s">
        <v>32</v>
      </c>
      <c r="E11" s="49" t="s">
        <v>33</v>
      </c>
      <c r="F11" s="51" t="s">
        <v>27</v>
      </c>
      <c r="G11" s="52">
        <v>7.92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5">
      <c r="A12" s="40">
        <v>4</v>
      </c>
      <c r="B12" s="42">
        <v>57</v>
      </c>
      <c r="C12" s="45" t="s">
        <v>34</v>
      </c>
      <c r="D12" s="54" t="s">
        <v>35</v>
      </c>
      <c r="E12" s="49" t="s">
        <v>36</v>
      </c>
      <c r="F12" s="51" t="s">
        <v>27</v>
      </c>
      <c r="G12" s="52">
        <v>7.97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5">
      <c r="A13" s="40">
        <v>5</v>
      </c>
      <c r="B13" s="42">
        <v>52</v>
      </c>
      <c r="C13" s="45" t="s">
        <v>37</v>
      </c>
      <c r="D13" s="54" t="s">
        <v>38</v>
      </c>
      <c r="E13" s="49" t="s">
        <v>39</v>
      </c>
      <c r="F13" s="51" t="s">
        <v>27</v>
      </c>
      <c r="G13" s="58">
        <v>8.1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5">
      <c r="A14" s="40">
        <v>6</v>
      </c>
      <c r="B14" s="42">
        <v>16</v>
      </c>
      <c r="C14" s="45" t="s">
        <v>47</v>
      </c>
      <c r="D14" s="54" t="s">
        <v>48</v>
      </c>
      <c r="E14" s="49" t="s">
        <v>49</v>
      </c>
      <c r="F14" s="60" t="s">
        <v>50</v>
      </c>
      <c r="G14" s="52">
        <v>8.14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5">
      <c r="A15" s="40">
        <v>7</v>
      </c>
      <c r="B15" s="42">
        <v>108</v>
      </c>
      <c r="C15" s="45" t="s">
        <v>54</v>
      </c>
      <c r="D15" s="54" t="s">
        <v>55</v>
      </c>
      <c r="E15" s="49" t="s">
        <v>56</v>
      </c>
      <c r="F15" s="51" t="s">
        <v>57</v>
      </c>
      <c r="G15" s="52">
        <v>8.16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5">
      <c r="A16" s="40">
        <v>8</v>
      </c>
      <c r="B16" s="42">
        <v>17</v>
      </c>
      <c r="C16" s="45" t="s">
        <v>61</v>
      </c>
      <c r="D16" s="54" t="s">
        <v>62</v>
      </c>
      <c r="E16" s="49" t="s">
        <v>63</v>
      </c>
      <c r="F16" s="51" t="s">
        <v>50</v>
      </c>
      <c r="G16" s="52">
        <v>8.19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40">
        <v>9</v>
      </c>
      <c r="B17" s="42">
        <v>96</v>
      </c>
      <c r="C17" s="45" t="s">
        <v>51</v>
      </c>
      <c r="D17" s="54" t="s">
        <v>52</v>
      </c>
      <c r="E17" s="49" t="s">
        <v>53</v>
      </c>
      <c r="F17" s="51" t="s">
        <v>43</v>
      </c>
      <c r="G17" s="52">
        <v>8.43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40">
        <v>10</v>
      </c>
      <c r="B18" s="42">
        <v>97</v>
      </c>
      <c r="C18" s="45" t="s">
        <v>70</v>
      </c>
      <c r="D18" s="54" t="s">
        <v>71</v>
      </c>
      <c r="E18" s="49" t="s">
        <v>72</v>
      </c>
      <c r="F18" s="51" t="s">
        <v>43</v>
      </c>
      <c r="G18" s="52">
        <v>8.4499999999999993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5">
      <c r="A19" s="40">
        <v>11</v>
      </c>
      <c r="B19" s="42">
        <v>100</v>
      </c>
      <c r="C19" s="45" t="s">
        <v>44</v>
      </c>
      <c r="D19" s="54" t="s">
        <v>45</v>
      </c>
      <c r="E19" s="49" t="s">
        <v>46</v>
      </c>
      <c r="F19" s="51" t="s">
        <v>43</v>
      </c>
      <c r="G19" s="52">
        <v>8.59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40">
        <v>12</v>
      </c>
      <c r="B20" s="42">
        <v>109</v>
      </c>
      <c r="C20" s="45" t="s">
        <v>73</v>
      </c>
      <c r="D20" s="54" t="s">
        <v>74</v>
      </c>
      <c r="E20" s="49" t="s">
        <v>75</v>
      </c>
      <c r="F20" s="51" t="s">
        <v>57</v>
      </c>
      <c r="G20" s="58">
        <v>8.8000000000000007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40">
        <v>13</v>
      </c>
      <c r="B21" s="42">
        <v>24</v>
      </c>
      <c r="C21" s="45" t="s">
        <v>79</v>
      </c>
      <c r="D21" s="60" t="s">
        <v>80</v>
      </c>
      <c r="E21" s="49" t="s">
        <v>81</v>
      </c>
      <c r="F21" s="51" t="s">
        <v>82</v>
      </c>
      <c r="G21" s="66" t="s">
        <v>83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40">
        <v>14</v>
      </c>
      <c r="B22" s="42">
        <v>84</v>
      </c>
      <c r="C22" s="45" t="s">
        <v>58</v>
      </c>
      <c r="D22" s="54" t="s">
        <v>41</v>
      </c>
      <c r="E22" s="49" t="s">
        <v>59</v>
      </c>
      <c r="F22" s="51" t="s">
        <v>60</v>
      </c>
      <c r="G22" s="52">
        <v>9.01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40">
        <v>15</v>
      </c>
      <c r="B23" s="42">
        <v>25</v>
      </c>
      <c r="C23" s="45" t="s">
        <v>85</v>
      </c>
      <c r="D23" s="60" t="s">
        <v>86</v>
      </c>
      <c r="E23" s="49" t="s">
        <v>87</v>
      </c>
      <c r="F23" s="51" t="s">
        <v>82</v>
      </c>
      <c r="G23" s="52">
        <v>9.02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40">
        <v>16</v>
      </c>
      <c r="B24" s="42">
        <v>110</v>
      </c>
      <c r="C24" s="45" t="s">
        <v>88</v>
      </c>
      <c r="D24" s="54" t="s">
        <v>89</v>
      </c>
      <c r="E24" s="49" t="s">
        <v>90</v>
      </c>
      <c r="F24" s="51" t="s">
        <v>57</v>
      </c>
      <c r="G24" s="52">
        <v>9.06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40">
        <v>17</v>
      </c>
      <c r="B25" s="42">
        <v>1</v>
      </c>
      <c r="C25" s="45" t="s">
        <v>91</v>
      </c>
      <c r="D25" s="51" t="s">
        <v>92</v>
      </c>
      <c r="E25" s="69" t="s">
        <v>93</v>
      </c>
      <c r="F25" s="51" t="s">
        <v>94</v>
      </c>
      <c r="G25" s="56">
        <v>9.15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40">
        <v>18</v>
      </c>
      <c r="B26" s="42">
        <v>99</v>
      </c>
      <c r="C26" s="45" t="s">
        <v>40</v>
      </c>
      <c r="D26" s="54" t="s">
        <v>41</v>
      </c>
      <c r="E26" s="49" t="s">
        <v>42</v>
      </c>
      <c r="F26" s="51" t="s">
        <v>43</v>
      </c>
      <c r="G26" s="52">
        <v>9.18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40">
        <v>18</v>
      </c>
      <c r="B27" s="42">
        <v>15</v>
      </c>
      <c r="C27" s="45" t="s">
        <v>96</v>
      </c>
      <c r="D27" s="60" t="s">
        <v>74</v>
      </c>
      <c r="E27" s="72" t="s">
        <v>97</v>
      </c>
      <c r="F27" s="51" t="s">
        <v>50</v>
      </c>
      <c r="G27" s="66" t="s">
        <v>99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40">
        <v>20</v>
      </c>
      <c r="B28" s="42">
        <v>53</v>
      </c>
      <c r="C28" s="64" t="s">
        <v>76</v>
      </c>
      <c r="D28" s="48" t="s">
        <v>77</v>
      </c>
      <c r="E28" s="68" t="s">
        <v>78</v>
      </c>
      <c r="F28" s="51" t="s">
        <v>27</v>
      </c>
      <c r="G28" s="52">
        <v>9.19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40">
        <v>21</v>
      </c>
      <c r="B29" s="42">
        <v>85</v>
      </c>
      <c r="C29" s="45" t="s">
        <v>106</v>
      </c>
      <c r="D29" s="54" t="s">
        <v>107</v>
      </c>
      <c r="E29" s="49" t="s">
        <v>108</v>
      </c>
      <c r="F29" s="51" t="s">
        <v>60</v>
      </c>
      <c r="G29" s="52">
        <v>9.2899999999999991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40">
        <v>22</v>
      </c>
      <c r="B30" s="42">
        <v>86</v>
      </c>
      <c r="C30" s="45" t="s">
        <v>64</v>
      </c>
      <c r="D30" s="54" t="s">
        <v>65</v>
      </c>
      <c r="E30" s="49" t="s">
        <v>66</v>
      </c>
      <c r="F30" s="51" t="s">
        <v>60</v>
      </c>
      <c r="G30" s="52">
        <v>9.36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40">
        <v>23</v>
      </c>
      <c r="B31" s="42">
        <v>98</v>
      </c>
      <c r="C31" s="45" t="s">
        <v>67</v>
      </c>
      <c r="D31" s="54" t="s">
        <v>68</v>
      </c>
      <c r="E31" s="49" t="s">
        <v>69</v>
      </c>
      <c r="F31" s="51" t="s">
        <v>43</v>
      </c>
      <c r="G31" s="52">
        <v>9.56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40">
        <v>24</v>
      </c>
      <c r="B32" s="42">
        <v>111</v>
      </c>
      <c r="C32" s="45" t="s">
        <v>109</v>
      </c>
      <c r="D32" s="54" t="s">
        <v>41</v>
      </c>
      <c r="E32" s="49" t="s">
        <v>72</v>
      </c>
      <c r="F32" s="51" t="s">
        <v>57</v>
      </c>
      <c r="G32" s="52">
        <v>9.59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40">
        <v>25</v>
      </c>
      <c r="B33" s="42">
        <v>2</v>
      </c>
      <c r="C33" s="45" t="s">
        <v>100</v>
      </c>
      <c r="D33" s="51" t="s">
        <v>101</v>
      </c>
      <c r="E33" s="69" t="s">
        <v>102</v>
      </c>
      <c r="F33" s="51" t="s">
        <v>94</v>
      </c>
      <c r="G33" s="56">
        <v>10.1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40">
        <v>26</v>
      </c>
      <c r="B34" s="67">
        <v>115</v>
      </c>
      <c r="C34" s="64" t="s">
        <v>110</v>
      </c>
      <c r="D34" s="48" t="s">
        <v>111</v>
      </c>
      <c r="E34" s="68" t="s">
        <v>112</v>
      </c>
      <c r="F34" s="51" t="s">
        <v>94</v>
      </c>
      <c r="G34" s="52">
        <v>11.52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40">
        <v>27</v>
      </c>
      <c r="B35" s="42">
        <v>3</v>
      </c>
      <c r="C35" s="45" t="s">
        <v>103</v>
      </c>
      <c r="D35" s="51" t="s">
        <v>104</v>
      </c>
      <c r="E35" s="69" t="s">
        <v>105</v>
      </c>
      <c r="F35" s="51" t="s">
        <v>94</v>
      </c>
      <c r="G35" s="56">
        <v>11.92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8" spans="1:25" ht="12.75" customHeight="1" x14ac:dyDescent="0.2">
      <c r="A38" s="22"/>
      <c r="B38" s="22"/>
      <c r="C38" s="37"/>
      <c r="D38" s="22"/>
      <c r="E38" s="39"/>
      <c r="F38" s="37"/>
      <c r="G38" s="2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2.75" customHeight="1" x14ac:dyDescent="0.2">
      <c r="A39" s="22"/>
      <c r="B39" s="22"/>
      <c r="C39" s="37"/>
      <c r="D39" s="22"/>
      <c r="E39" s="39"/>
      <c r="F39" s="37"/>
      <c r="G39" s="2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2.75" customHeight="1" x14ac:dyDescent="0.2">
      <c r="A40" s="22"/>
      <c r="B40" s="22"/>
      <c r="C40" s="37"/>
      <c r="D40" s="22"/>
      <c r="E40" s="39"/>
      <c r="F40" s="37"/>
      <c r="G40" s="2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2.75" customHeight="1" x14ac:dyDescent="0.2">
      <c r="A41" s="22"/>
      <c r="B41" s="22"/>
      <c r="C41" s="37"/>
      <c r="D41" s="22"/>
      <c r="E41" s="39"/>
      <c r="F41" s="37"/>
      <c r="G41" s="2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2.75" customHeight="1" x14ac:dyDescent="0.2">
      <c r="A42" s="22"/>
      <c r="B42" s="22"/>
      <c r="C42" s="37"/>
      <c r="D42" s="22"/>
      <c r="E42" s="39"/>
      <c r="F42" s="37"/>
      <c r="G42" s="2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2.75" customHeight="1" x14ac:dyDescent="0.2">
      <c r="A43" s="22"/>
      <c r="B43" s="22"/>
      <c r="C43" s="37"/>
      <c r="D43" s="22"/>
      <c r="E43" s="39"/>
      <c r="F43" s="37"/>
      <c r="G43" s="2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2.75" customHeight="1" x14ac:dyDescent="0.2">
      <c r="A44" s="22"/>
      <c r="B44" s="22"/>
      <c r="C44" s="37"/>
      <c r="D44" s="22"/>
      <c r="E44" s="39"/>
      <c r="F44" s="37"/>
      <c r="G44" s="2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2.75" customHeight="1" x14ac:dyDescent="0.2">
      <c r="A45" s="22"/>
      <c r="B45" s="22"/>
      <c r="C45" s="37"/>
      <c r="D45" s="22"/>
      <c r="E45" s="39"/>
      <c r="F45" s="37"/>
      <c r="G45" s="2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2.75" customHeight="1" x14ac:dyDescent="0.2">
      <c r="A46" s="22"/>
      <c r="B46" s="22"/>
      <c r="C46" s="37"/>
      <c r="D46" s="22"/>
      <c r="E46" s="39"/>
      <c r="F46" s="37"/>
      <c r="G46" s="2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2.75" customHeight="1" x14ac:dyDescent="0.2">
      <c r="A47" s="22"/>
      <c r="B47" s="22"/>
      <c r="C47" s="37"/>
      <c r="D47" s="22"/>
      <c r="E47" s="39"/>
      <c r="F47" s="37"/>
      <c r="G47" s="2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2.75" customHeight="1" x14ac:dyDescent="0.2">
      <c r="A48" s="22"/>
      <c r="B48" s="22"/>
      <c r="C48" s="37"/>
      <c r="D48" s="22"/>
      <c r="E48" s="39"/>
      <c r="F48" s="37"/>
      <c r="G48" s="2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2.75" customHeight="1" x14ac:dyDescent="0.2">
      <c r="A49" s="22"/>
      <c r="B49" s="22"/>
      <c r="C49" s="37"/>
      <c r="D49" s="22"/>
      <c r="E49" s="39"/>
      <c r="F49" s="37"/>
      <c r="G49" s="2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2.75" customHeight="1" x14ac:dyDescent="0.2">
      <c r="A50" s="22"/>
      <c r="B50" s="22"/>
      <c r="C50" s="37"/>
      <c r="D50" s="22"/>
      <c r="E50" s="39"/>
      <c r="F50" s="37"/>
      <c r="G50" s="2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2.75" customHeight="1" x14ac:dyDescent="0.2">
      <c r="A51" s="22"/>
      <c r="B51" s="22"/>
      <c r="C51" s="37"/>
      <c r="D51" s="22"/>
      <c r="E51" s="39"/>
      <c r="F51" s="37"/>
      <c r="G51" s="2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2.75" customHeight="1" x14ac:dyDescent="0.2">
      <c r="A52" s="22"/>
      <c r="B52" s="22"/>
      <c r="C52" s="37"/>
      <c r="D52" s="22"/>
      <c r="E52" s="39"/>
      <c r="F52" s="37"/>
      <c r="G52" s="2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2.75" customHeight="1" x14ac:dyDescent="0.2">
      <c r="A53" s="22"/>
      <c r="B53" s="22"/>
      <c r="C53" s="37"/>
      <c r="D53" s="22"/>
      <c r="E53" s="39"/>
      <c r="F53" s="37"/>
      <c r="G53" s="2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2.75" customHeight="1" x14ac:dyDescent="0.2">
      <c r="A54" s="22"/>
      <c r="B54" s="22"/>
      <c r="C54" s="37"/>
      <c r="D54" s="22"/>
      <c r="E54" s="39"/>
      <c r="F54" s="37"/>
      <c r="G54" s="2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2.75" customHeight="1" x14ac:dyDescent="0.2">
      <c r="A55" s="22"/>
      <c r="B55" s="22"/>
      <c r="C55" s="37"/>
      <c r="D55" s="22"/>
      <c r="E55" s="39"/>
      <c r="F55" s="37"/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2.75" customHeight="1" x14ac:dyDescent="0.2">
      <c r="A56" s="22"/>
      <c r="B56" s="22"/>
      <c r="C56" s="37"/>
      <c r="D56" s="22"/>
      <c r="E56" s="39"/>
      <c r="F56" s="37"/>
      <c r="G56" s="2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2.75" customHeight="1" x14ac:dyDescent="0.2">
      <c r="A57" s="22"/>
      <c r="B57" s="22"/>
      <c r="C57" s="37"/>
      <c r="D57" s="22"/>
      <c r="E57" s="39"/>
      <c r="F57" s="37"/>
      <c r="G57" s="2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2.75" customHeight="1" x14ac:dyDescent="0.2">
      <c r="A58" s="22"/>
      <c r="B58" s="22"/>
      <c r="C58" s="37"/>
      <c r="D58" s="22"/>
      <c r="E58" s="39"/>
      <c r="F58" s="37"/>
      <c r="G58" s="2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2.75" customHeight="1" x14ac:dyDescent="0.2">
      <c r="A59" s="22"/>
      <c r="B59" s="22"/>
      <c r="C59" s="37"/>
      <c r="D59" s="22"/>
      <c r="E59" s="39"/>
      <c r="F59" s="37"/>
      <c r="G59" s="2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2.75" customHeight="1" x14ac:dyDescent="0.2">
      <c r="A60" s="22"/>
      <c r="B60" s="22"/>
      <c r="C60" s="37"/>
      <c r="D60" s="22"/>
      <c r="E60" s="39"/>
      <c r="F60" s="37"/>
      <c r="G60" s="2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2.75" customHeight="1" x14ac:dyDescent="0.2">
      <c r="A61" s="22"/>
      <c r="B61" s="22"/>
      <c r="C61" s="37"/>
      <c r="D61" s="22"/>
      <c r="E61" s="39"/>
      <c r="F61" s="37"/>
      <c r="G61" s="2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2.75" customHeight="1" x14ac:dyDescent="0.2">
      <c r="A62" s="22"/>
      <c r="B62" s="22"/>
      <c r="C62" s="37"/>
      <c r="D62" s="22"/>
      <c r="E62" s="39"/>
      <c r="F62" s="37"/>
      <c r="G62" s="2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2.75" customHeight="1" x14ac:dyDescent="0.2">
      <c r="A63" s="22"/>
      <c r="B63" s="22"/>
      <c r="C63" s="37"/>
      <c r="D63" s="22"/>
      <c r="E63" s="39"/>
      <c r="F63" s="37"/>
      <c r="G63" s="2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2.75" customHeight="1" x14ac:dyDescent="0.2">
      <c r="A64" s="22"/>
      <c r="B64" s="22"/>
      <c r="C64" s="37"/>
      <c r="D64" s="22"/>
      <c r="E64" s="39"/>
      <c r="F64" s="37"/>
      <c r="G64" s="2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2.75" customHeight="1" x14ac:dyDescent="0.2">
      <c r="A65" s="22"/>
      <c r="B65" s="22"/>
      <c r="C65" s="37"/>
      <c r="D65" s="22"/>
      <c r="E65" s="39"/>
      <c r="F65" s="37"/>
      <c r="G65" s="2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2.75" customHeight="1" x14ac:dyDescent="0.2">
      <c r="A66" s="22"/>
      <c r="B66" s="22"/>
      <c r="C66" s="37"/>
      <c r="D66" s="22"/>
      <c r="E66" s="39"/>
      <c r="F66" s="37"/>
      <c r="G66" s="2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2.75" customHeight="1" x14ac:dyDescent="0.2">
      <c r="A67" s="22"/>
      <c r="B67" s="22"/>
      <c r="C67" s="37"/>
      <c r="D67" s="22"/>
      <c r="E67" s="39"/>
      <c r="F67" s="37"/>
      <c r="G67" s="2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2.75" customHeight="1" x14ac:dyDescent="0.2">
      <c r="A68" s="22"/>
      <c r="B68" s="22"/>
      <c r="C68" s="37"/>
      <c r="D68" s="22"/>
      <c r="E68" s="39"/>
      <c r="F68" s="37"/>
      <c r="G68" s="2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2.75" customHeight="1" x14ac:dyDescent="0.2">
      <c r="A69" s="22"/>
      <c r="B69" s="22"/>
      <c r="C69" s="37"/>
      <c r="D69" s="22"/>
      <c r="E69" s="39"/>
      <c r="F69" s="37"/>
      <c r="G69" s="2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2.75" customHeight="1" x14ac:dyDescent="0.2">
      <c r="A70" s="22"/>
      <c r="B70" s="22"/>
      <c r="C70" s="37"/>
      <c r="D70" s="22"/>
      <c r="E70" s="39"/>
      <c r="F70" s="37"/>
      <c r="G70" s="2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2.75" customHeight="1" x14ac:dyDescent="0.2">
      <c r="A71" s="22"/>
      <c r="B71" s="22"/>
      <c r="C71" s="37"/>
      <c r="D71" s="22"/>
      <c r="E71" s="39"/>
      <c r="F71" s="37"/>
      <c r="G71" s="2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2.75" customHeight="1" x14ac:dyDescent="0.2">
      <c r="A72" s="22"/>
      <c r="B72" s="22"/>
      <c r="C72" s="37"/>
      <c r="D72" s="22"/>
      <c r="E72" s="39"/>
      <c r="F72" s="37"/>
      <c r="G72" s="2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2.75" customHeight="1" x14ac:dyDescent="0.2">
      <c r="A73" s="22"/>
      <c r="B73" s="22"/>
      <c r="C73" s="37"/>
      <c r="D73" s="22"/>
      <c r="E73" s="39"/>
      <c r="F73" s="37"/>
      <c r="G73" s="2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2.75" customHeight="1" x14ac:dyDescent="0.2">
      <c r="A74" s="22"/>
      <c r="B74" s="22"/>
      <c r="C74" s="37"/>
      <c r="D74" s="22"/>
      <c r="E74" s="39"/>
      <c r="F74" s="37"/>
      <c r="G74" s="2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2.75" customHeight="1" x14ac:dyDescent="0.2">
      <c r="A75" s="22"/>
      <c r="B75" s="22"/>
      <c r="C75" s="37"/>
      <c r="D75" s="22"/>
      <c r="E75" s="39"/>
      <c r="F75" s="37"/>
      <c r="G75" s="2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2.75" customHeight="1" x14ac:dyDescent="0.2">
      <c r="A76" s="22"/>
      <c r="B76" s="22"/>
      <c r="C76" s="37"/>
      <c r="D76" s="22"/>
      <c r="E76" s="39"/>
      <c r="F76" s="37"/>
      <c r="G76" s="2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2.75" customHeight="1" x14ac:dyDescent="0.2">
      <c r="A77" s="22"/>
      <c r="B77" s="22"/>
      <c r="C77" s="37"/>
      <c r="D77" s="22"/>
      <c r="E77" s="39"/>
      <c r="F77" s="37"/>
      <c r="G77" s="2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2.75" customHeight="1" x14ac:dyDescent="0.2">
      <c r="A78" s="22"/>
      <c r="B78" s="22"/>
      <c r="C78" s="37"/>
      <c r="D78" s="22"/>
      <c r="E78" s="39"/>
      <c r="F78" s="37"/>
      <c r="G78" s="2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2.75" customHeight="1" x14ac:dyDescent="0.2">
      <c r="A79" s="22"/>
      <c r="B79" s="22"/>
      <c r="C79" s="37"/>
      <c r="D79" s="22"/>
      <c r="E79" s="39"/>
      <c r="F79" s="37"/>
      <c r="G79" s="2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2.75" customHeight="1" x14ac:dyDescent="0.2">
      <c r="A80" s="22"/>
      <c r="B80" s="22"/>
      <c r="C80" s="37"/>
      <c r="D80" s="22"/>
      <c r="E80" s="39"/>
      <c r="F80" s="37"/>
      <c r="G80" s="2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2.75" customHeight="1" x14ac:dyDescent="0.2">
      <c r="A81" s="22"/>
      <c r="B81" s="22"/>
      <c r="C81" s="37"/>
      <c r="D81" s="22"/>
      <c r="E81" s="39"/>
      <c r="F81" s="37"/>
      <c r="G81" s="2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2.75" customHeight="1" x14ac:dyDescent="0.2">
      <c r="A82" s="22"/>
      <c r="B82" s="22"/>
      <c r="C82" s="37"/>
      <c r="D82" s="22"/>
      <c r="E82" s="39"/>
      <c r="F82" s="37"/>
      <c r="G82" s="2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2.75" customHeight="1" x14ac:dyDescent="0.2">
      <c r="A83" s="22"/>
      <c r="B83" s="22"/>
      <c r="C83" s="37"/>
      <c r="D83" s="22"/>
      <c r="E83" s="39"/>
      <c r="F83" s="37"/>
      <c r="G83" s="2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2.75" customHeight="1" x14ac:dyDescent="0.2">
      <c r="A84" s="22"/>
      <c r="B84" s="22"/>
      <c r="C84" s="37"/>
      <c r="D84" s="22"/>
      <c r="E84" s="39"/>
      <c r="F84" s="37"/>
      <c r="G84" s="2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2.75" customHeight="1" x14ac:dyDescent="0.2">
      <c r="A85" s="22"/>
      <c r="B85" s="22"/>
      <c r="C85" s="37"/>
      <c r="D85" s="22"/>
      <c r="E85" s="39"/>
      <c r="F85" s="37"/>
      <c r="G85" s="2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2.75" customHeight="1" x14ac:dyDescent="0.2">
      <c r="A86" s="22"/>
      <c r="B86" s="22"/>
      <c r="C86" s="37"/>
      <c r="D86" s="22"/>
      <c r="E86" s="39"/>
      <c r="F86" s="37"/>
      <c r="G86" s="2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2.75" customHeight="1" x14ac:dyDescent="0.2">
      <c r="A87" s="22"/>
      <c r="B87" s="22"/>
      <c r="C87" s="37"/>
      <c r="D87" s="22"/>
      <c r="E87" s="39"/>
      <c r="F87" s="37"/>
      <c r="G87" s="2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2.75" customHeight="1" x14ac:dyDescent="0.2">
      <c r="A88" s="22"/>
      <c r="B88" s="22"/>
      <c r="C88" s="37"/>
      <c r="D88" s="22"/>
      <c r="E88" s="39"/>
      <c r="F88" s="37"/>
      <c r="G88" s="2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2.75" customHeight="1" x14ac:dyDescent="0.2">
      <c r="A89" s="22"/>
      <c r="B89" s="22"/>
      <c r="C89" s="37"/>
      <c r="D89" s="22"/>
      <c r="E89" s="39"/>
      <c r="F89" s="37"/>
      <c r="G89" s="2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2.75" customHeight="1" x14ac:dyDescent="0.2">
      <c r="A90" s="22"/>
      <c r="B90" s="22"/>
      <c r="C90" s="37"/>
      <c r="D90" s="22"/>
      <c r="E90" s="39"/>
      <c r="F90" s="37"/>
      <c r="G90" s="2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2.75" customHeight="1" x14ac:dyDescent="0.2">
      <c r="A91" s="22"/>
      <c r="B91" s="22"/>
      <c r="C91" s="37"/>
      <c r="D91" s="22"/>
      <c r="E91" s="39"/>
      <c r="F91" s="37"/>
      <c r="G91" s="2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2.75" customHeight="1" x14ac:dyDescent="0.2">
      <c r="A92" s="22"/>
      <c r="B92" s="22"/>
      <c r="C92" s="37"/>
      <c r="D92" s="22"/>
      <c r="E92" s="39"/>
      <c r="F92" s="37"/>
      <c r="G92" s="2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2.75" customHeight="1" x14ac:dyDescent="0.2">
      <c r="A93" s="22"/>
      <c r="B93" s="22"/>
      <c r="C93" s="37"/>
      <c r="D93" s="22"/>
      <c r="E93" s="39"/>
      <c r="F93" s="37"/>
      <c r="G93" s="2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2.75" customHeight="1" x14ac:dyDescent="0.2">
      <c r="A94" s="22"/>
      <c r="B94" s="22"/>
      <c r="C94" s="37"/>
      <c r="D94" s="22"/>
      <c r="E94" s="39"/>
      <c r="F94" s="37"/>
      <c r="G94" s="2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2.75" customHeight="1" x14ac:dyDescent="0.2">
      <c r="A95" s="22"/>
      <c r="B95" s="22"/>
      <c r="C95" s="37"/>
      <c r="D95" s="22"/>
      <c r="E95" s="39"/>
      <c r="F95" s="37"/>
      <c r="G95" s="2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2.75" customHeight="1" x14ac:dyDescent="0.2">
      <c r="A96" s="22"/>
      <c r="B96" s="22"/>
      <c r="C96" s="37"/>
      <c r="D96" s="22"/>
      <c r="E96" s="39"/>
      <c r="F96" s="37"/>
      <c r="G96" s="2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2.75" customHeight="1" x14ac:dyDescent="0.2">
      <c r="A97" s="22"/>
      <c r="B97" s="22"/>
      <c r="C97" s="37"/>
      <c r="D97" s="22"/>
      <c r="E97" s="39"/>
      <c r="F97" s="37"/>
      <c r="G97" s="2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2.75" customHeight="1" x14ac:dyDescent="0.2">
      <c r="A98" s="22"/>
      <c r="B98" s="22"/>
      <c r="C98" s="37"/>
      <c r="D98" s="22"/>
      <c r="E98" s="39"/>
      <c r="F98" s="37"/>
      <c r="G98" s="2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2.75" customHeight="1" x14ac:dyDescent="0.2">
      <c r="A99" s="22"/>
      <c r="B99" s="22"/>
      <c r="C99" s="37"/>
      <c r="D99" s="22"/>
      <c r="E99" s="39"/>
      <c r="F99" s="37"/>
      <c r="G99" s="2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2.75" customHeight="1" x14ac:dyDescent="0.2">
      <c r="A100" s="22"/>
      <c r="B100" s="22"/>
      <c r="C100" s="37"/>
      <c r="D100" s="22"/>
      <c r="E100" s="39"/>
      <c r="F100" s="37"/>
      <c r="G100" s="2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2.75" customHeight="1" x14ac:dyDescent="0.2">
      <c r="A101" s="22"/>
      <c r="B101" s="22"/>
      <c r="C101" s="37"/>
      <c r="D101" s="22"/>
      <c r="E101" s="39"/>
      <c r="F101" s="37"/>
      <c r="G101" s="2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2.75" customHeight="1" x14ac:dyDescent="0.2">
      <c r="A102" s="22"/>
      <c r="B102" s="22"/>
      <c r="C102" s="37"/>
      <c r="D102" s="22"/>
      <c r="E102" s="39"/>
      <c r="F102" s="37"/>
      <c r="G102" s="2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2.75" customHeight="1" x14ac:dyDescent="0.2">
      <c r="A103" s="22"/>
      <c r="B103" s="22"/>
      <c r="C103" s="37"/>
      <c r="D103" s="22"/>
      <c r="E103" s="39"/>
      <c r="F103" s="37"/>
      <c r="G103" s="2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2.75" customHeight="1" x14ac:dyDescent="0.2">
      <c r="A104" s="22"/>
      <c r="B104" s="22"/>
      <c r="C104" s="37"/>
      <c r="D104" s="22"/>
      <c r="E104" s="39"/>
      <c r="F104" s="37"/>
      <c r="G104" s="2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2.75" customHeight="1" x14ac:dyDescent="0.2">
      <c r="A105" s="22"/>
      <c r="B105" s="22"/>
      <c r="C105" s="37"/>
      <c r="D105" s="22"/>
      <c r="E105" s="39"/>
      <c r="F105" s="37"/>
      <c r="G105" s="2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2.75" customHeight="1" x14ac:dyDescent="0.2">
      <c r="A106" s="22"/>
      <c r="B106" s="22"/>
      <c r="C106" s="37"/>
      <c r="D106" s="22"/>
      <c r="E106" s="39"/>
      <c r="F106" s="37"/>
      <c r="G106" s="2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2.75" customHeight="1" x14ac:dyDescent="0.2">
      <c r="A107" s="22"/>
      <c r="B107" s="22"/>
      <c r="C107" s="37"/>
      <c r="D107" s="22"/>
      <c r="E107" s="39"/>
      <c r="F107" s="37"/>
      <c r="G107" s="2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2.75" customHeight="1" x14ac:dyDescent="0.2">
      <c r="A108" s="22"/>
      <c r="B108" s="22"/>
      <c r="C108" s="37"/>
      <c r="D108" s="22"/>
      <c r="E108" s="39"/>
      <c r="F108" s="37"/>
      <c r="G108" s="2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2.75" customHeight="1" x14ac:dyDescent="0.2">
      <c r="A109" s="22"/>
      <c r="B109" s="22"/>
      <c r="C109" s="37"/>
      <c r="D109" s="22"/>
      <c r="E109" s="39"/>
      <c r="F109" s="37"/>
      <c r="G109" s="2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2.75" customHeight="1" x14ac:dyDescent="0.2">
      <c r="A110" s="22"/>
      <c r="B110" s="22"/>
      <c r="C110" s="37"/>
      <c r="D110" s="22"/>
      <c r="E110" s="39"/>
      <c r="F110" s="37"/>
      <c r="G110" s="2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2.75" customHeight="1" x14ac:dyDescent="0.2">
      <c r="A111" s="22"/>
      <c r="B111" s="22"/>
      <c r="C111" s="37"/>
      <c r="D111" s="22"/>
      <c r="E111" s="39"/>
      <c r="F111" s="37"/>
      <c r="G111" s="2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2.75" customHeight="1" x14ac:dyDescent="0.2">
      <c r="A112" s="22"/>
      <c r="B112" s="22"/>
      <c r="C112" s="37"/>
      <c r="D112" s="22"/>
      <c r="E112" s="39"/>
      <c r="F112" s="37"/>
      <c r="G112" s="2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2">
      <c r="A113" s="22"/>
      <c r="B113" s="22"/>
      <c r="C113" s="37"/>
      <c r="D113" s="22"/>
      <c r="E113" s="39"/>
      <c r="F113" s="37"/>
      <c r="G113" s="2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2">
      <c r="A114" s="22"/>
      <c r="B114" s="22"/>
      <c r="C114" s="37"/>
      <c r="D114" s="22"/>
      <c r="E114" s="39"/>
      <c r="F114" s="37"/>
      <c r="G114" s="2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2">
      <c r="A115" s="22"/>
      <c r="B115" s="22"/>
      <c r="C115" s="37"/>
      <c r="D115" s="22"/>
      <c r="E115" s="39"/>
      <c r="F115" s="37"/>
      <c r="G115" s="2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2">
      <c r="A116" s="22"/>
      <c r="B116" s="22"/>
      <c r="C116" s="37"/>
      <c r="D116" s="22"/>
      <c r="E116" s="39"/>
      <c r="F116" s="37"/>
      <c r="G116" s="2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2">
      <c r="A117" s="22"/>
      <c r="B117" s="22"/>
      <c r="C117" s="37"/>
      <c r="D117" s="22"/>
      <c r="E117" s="39"/>
      <c r="F117" s="37"/>
      <c r="G117" s="2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2">
      <c r="A118" s="22"/>
      <c r="B118" s="22"/>
      <c r="C118" s="37"/>
      <c r="D118" s="22"/>
      <c r="E118" s="39"/>
      <c r="F118" s="37"/>
      <c r="G118" s="2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2">
      <c r="A119" s="22"/>
      <c r="B119" s="22"/>
      <c r="C119" s="37"/>
      <c r="D119" s="22"/>
      <c r="E119" s="39"/>
      <c r="F119" s="37"/>
      <c r="G119" s="2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2">
      <c r="A120" s="22"/>
      <c r="B120" s="22"/>
      <c r="C120" s="37"/>
      <c r="D120" s="22"/>
      <c r="E120" s="39"/>
      <c r="F120" s="37"/>
      <c r="G120" s="2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2">
      <c r="A121" s="22"/>
      <c r="B121" s="22"/>
      <c r="C121" s="37"/>
      <c r="D121" s="22"/>
      <c r="E121" s="39"/>
      <c r="F121" s="37"/>
      <c r="G121" s="2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2">
      <c r="A122" s="22"/>
      <c r="B122" s="22"/>
      <c r="C122" s="37"/>
      <c r="D122" s="22"/>
      <c r="E122" s="39"/>
      <c r="F122" s="37"/>
      <c r="G122" s="2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2">
      <c r="A123" s="22"/>
      <c r="B123" s="22"/>
      <c r="C123" s="37"/>
      <c r="D123" s="22"/>
      <c r="E123" s="39"/>
      <c r="F123" s="37"/>
      <c r="G123" s="2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2">
      <c r="A124" s="22"/>
      <c r="B124" s="22"/>
      <c r="C124" s="37"/>
      <c r="D124" s="22"/>
      <c r="E124" s="39"/>
      <c r="F124" s="37"/>
      <c r="G124" s="2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2">
      <c r="A125" s="22"/>
      <c r="B125" s="22"/>
      <c r="C125" s="37"/>
      <c r="D125" s="22"/>
      <c r="E125" s="39"/>
      <c r="F125" s="37"/>
      <c r="G125" s="2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2">
      <c r="A126" s="22"/>
      <c r="B126" s="22"/>
      <c r="C126" s="37"/>
      <c r="D126" s="22"/>
      <c r="E126" s="39"/>
      <c r="F126" s="37"/>
      <c r="G126" s="2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2">
      <c r="A127" s="22"/>
      <c r="B127" s="22"/>
      <c r="C127" s="37"/>
      <c r="D127" s="22"/>
      <c r="E127" s="39"/>
      <c r="F127" s="37"/>
      <c r="G127" s="2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2">
      <c r="A128" s="22"/>
      <c r="B128" s="22"/>
      <c r="C128" s="37"/>
      <c r="D128" s="22"/>
      <c r="E128" s="39"/>
      <c r="F128" s="37"/>
      <c r="G128" s="2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2">
      <c r="A129" s="22"/>
      <c r="B129" s="22"/>
      <c r="C129" s="37"/>
      <c r="D129" s="22"/>
      <c r="E129" s="39"/>
      <c r="F129" s="37"/>
      <c r="G129" s="2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2">
      <c r="A130" s="22"/>
      <c r="B130" s="22"/>
      <c r="C130" s="37"/>
      <c r="D130" s="22"/>
      <c r="E130" s="39"/>
      <c r="F130" s="37"/>
      <c r="G130" s="2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2">
      <c r="A131" s="22"/>
      <c r="B131" s="22"/>
      <c r="C131" s="37"/>
      <c r="D131" s="22"/>
      <c r="E131" s="39"/>
      <c r="F131" s="37"/>
      <c r="G131" s="2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2">
      <c r="A132" s="22"/>
      <c r="B132" s="22"/>
      <c r="C132" s="37"/>
      <c r="D132" s="22"/>
      <c r="E132" s="39"/>
      <c r="F132" s="37"/>
      <c r="G132" s="2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2">
      <c r="A133" s="22"/>
      <c r="B133" s="22"/>
      <c r="C133" s="37"/>
      <c r="D133" s="22"/>
      <c r="E133" s="39"/>
      <c r="F133" s="37"/>
      <c r="G133" s="2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2">
      <c r="A134" s="22"/>
      <c r="B134" s="22"/>
      <c r="C134" s="37"/>
      <c r="D134" s="22"/>
      <c r="E134" s="39"/>
      <c r="F134" s="37"/>
      <c r="G134" s="2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2">
      <c r="A135" s="22"/>
      <c r="B135" s="22"/>
      <c r="C135" s="37"/>
      <c r="D135" s="22"/>
      <c r="E135" s="39"/>
      <c r="F135" s="37"/>
      <c r="G135" s="2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2">
      <c r="A136" s="22"/>
      <c r="B136" s="22"/>
      <c r="C136" s="37"/>
      <c r="D136" s="22"/>
      <c r="E136" s="39"/>
      <c r="F136" s="37"/>
      <c r="G136" s="2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2">
      <c r="A137" s="22"/>
      <c r="B137" s="22"/>
      <c r="C137" s="37"/>
      <c r="D137" s="22"/>
      <c r="E137" s="39"/>
      <c r="F137" s="37"/>
      <c r="G137" s="2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2">
      <c r="A138" s="22"/>
      <c r="B138" s="22"/>
      <c r="C138" s="37"/>
      <c r="D138" s="22"/>
      <c r="E138" s="39"/>
      <c r="F138" s="37"/>
      <c r="G138" s="2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2">
      <c r="A139" s="22"/>
      <c r="B139" s="22"/>
      <c r="C139" s="37"/>
      <c r="D139" s="22"/>
      <c r="E139" s="39"/>
      <c r="F139" s="37"/>
      <c r="G139" s="2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2">
      <c r="A140" s="22"/>
      <c r="B140" s="22"/>
      <c r="C140" s="37"/>
      <c r="D140" s="22"/>
      <c r="E140" s="39"/>
      <c r="F140" s="37"/>
      <c r="G140" s="2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2">
      <c r="A141" s="22"/>
      <c r="B141" s="22"/>
      <c r="C141" s="37"/>
      <c r="D141" s="22"/>
      <c r="E141" s="39"/>
      <c r="F141" s="37"/>
      <c r="G141" s="2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2">
      <c r="A142" s="22"/>
      <c r="B142" s="22"/>
      <c r="C142" s="37"/>
      <c r="D142" s="22"/>
      <c r="E142" s="39"/>
      <c r="F142" s="37"/>
      <c r="G142" s="2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2">
      <c r="A143" s="22"/>
      <c r="B143" s="22"/>
      <c r="C143" s="37"/>
      <c r="D143" s="22"/>
      <c r="E143" s="39"/>
      <c r="F143" s="37"/>
      <c r="G143" s="2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2">
      <c r="A144" s="22"/>
      <c r="B144" s="22"/>
      <c r="C144" s="37"/>
      <c r="D144" s="22"/>
      <c r="E144" s="39"/>
      <c r="F144" s="37"/>
      <c r="G144" s="2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2">
      <c r="A145" s="22"/>
      <c r="B145" s="22"/>
      <c r="C145" s="37"/>
      <c r="D145" s="22"/>
      <c r="E145" s="39"/>
      <c r="F145" s="37"/>
      <c r="G145" s="2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2">
      <c r="A146" s="22"/>
      <c r="B146" s="22"/>
      <c r="C146" s="37"/>
      <c r="D146" s="22"/>
      <c r="E146" s="39"/>
      <c r="F146" s="37"/>
      <c r="G146" s="2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2">
      <c r="A147" s="22"/>
      <c r="B147" s="22"/>
      <c r="C147" s="37"/>
      <c r="D147" s="22"/>
      <c r="E147" s="39"/>
      <c r="F147" s="37"/>
      <c r="G147" s="2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2">
      <c r="A148" s="22"/>
      <c r="B148" s="22"/>
      <c r="C148" s="37"/>
      <c r="D148" s="22"/>
      <c r="E148" s="39"/>
      <c r="F148" s="37"/>
      <c r="G148" s="2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2">
      <c r="A149" s="22"/>
      <c r="B149" s="22"/>
      <c r="C149" s="37"/>
      <c r="D149" s="22"/>
      <c r="E149" s="39"/>
      <c r="F149" s="37"/>
      <c r="G149" s="2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2">
      <c r="A150" s="22"/>
      <c r="B150" s="22"/>
      <c r="C150" s="37"/>
      <c r="D150" s="22"/>
      <c r="E150" s="39"/>
      <c r="F150" s="37"/>
      <c r="G150" s="2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2">
      <c r="A151" s="22"/>
      <c r="B151" s="22"/>
      <c r="C151" s="37"/>
      <c r="D151" s="22"/>
      <c r="E151" s="39"/>
      <c r="F151" s="37"/>
      <c r="G151" s="2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2">
      <c r="A152" s="22"/>
      <c r="B152" s="22"/>
      <c r="C152" s="37"/>
      <c r="D152" s="22"/>
      <c r="E152" s="39"/>
      <c r="F152" s="37"/>
      <c r="G152" s="2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2">
      <c r="A153" s="22"/>
      <c r="B153" s="22"/>
      <c r="C153" s="37"/>
      <c r="D153" s="22"/>
      <c r="E153" s="39"/>
      <c r="F153" s="37"/>
      <c r="G153" s="2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2">
      <c r="A154" s="22"/>
      <c r="B154" s="22"/>
      <c r="C154" s="37"/>
      <c r="D154" s="22"/>
      <c r="E154" s="39"/>
      <c r="F154" s="37"/>
      <c r="G154" s="2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2">
      <c r="A155" s="22"/>
      <c r="B155" s="22"/>
      <c r="C155" s="37"/>
      <c r="D155" s="22"/>
      <c r="E155" s="39"/>
      <c r="F155" s="37"/>
      <c r="G155" s="2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2">
      <c r="A156" s="22"/>
      <c r="B156" s="22"/>
      <c r="C156" s="37"/>
      <c r="D156" s="22"/>
      <c r="E156" s="39"/>
      <c r="F156" s="37"/>
      <c r="G156" s="2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2">
      <c r="A157" s="22"/>
      <c r="B157" s="22"/>
      <c r="C157" s="37"/>
      <c r="D157" s="22"/>
      <c r="E157" s="39"/>
      <c r="F157" s="37"/>
      <c r="G157" s="2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2">
      <c r="A158" s="22"/>
      <c r="B158" s="22"/>
      <c r="C158" s="37"/>
      <c r="D158" s="22"/>
      <c r="E158" s="39"/>
      <c r="F158" s="37"/>
      <c r="G158" s="2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2">
      <c r="A159" s="22"/>
      <c r="B159" s="22"/>
      <c r="C159" s="37"/>
      <c r="D159" s="22"/>
      <c r="E159" s="39"/>
      <c r="F159" s="37"/>
      <c r="G159" s="2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2">
      <c r="A160" s="22"/>
      <c r="B160" s="22"/>
      <c r="C160" s="37"/>
      <c r="D160" s="22"/>
      <c r="E160" s="39"/>
      <c r="F160" s="37"/>
      <c r="G160" s="2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2">
      <c r="A161" s="22"/>
      <c r="B161" s="22"/>
      <c r="C161" s="37"/>
      <c r="D161" s="22"/>
      <c r="E161" s="39"/>
      <c r="F161" s="37"/>
      <c r="G161" s="2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2">
      <c r="A162" s="22"/>
      <c r="B162" s="22"/>
      <c r="C162" s="37"/>
      <c r="D162" s="22"/>
      <c r="E162" s="39"/>
      <c r="F162" s="37"/>
      <c r="G162" s="2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2">
      <c r="A163" s="22"/>
      <c r="B163" s="22"/>
      <c r="C163" s="37"/>
      <c r="D163" s="22"/>
      <c r="E163" s="39"/>
      <c r="F163" s="37"/>
      <c r="G163" s="2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2">
      <c r="A164" s="22"/>
      <c r="B164" s="22"/>
      <c r="C164" s="37"/>
      <c r="D164" s="22"/>
      <c r="E164" s="39"/>
      <c r="F164" s="37"/>
      <c r="G164" s="2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2">
      <c r="A165" s="22"/>
      <c r="B165" s="22"/>
      <c r="C165" s="37"/>
      <c r="D165" s="22"/>
      <c r="E165" s="39"/>
      <c r="F165" s="37"/>
      <c r="G165" s="2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2">
      <c r="A166" s="22"/>
      <c r="B166" s="22"/>
      <c r="C166" s="37"/>
      <c r="D166" s="22"/>
      <c r="E166" s="39"/>
      <c r="F166" s="37"/>
      <c r="G166" s="2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2">
      <c r="A167" s="22"/>
      <c r="B167" s="22"/>
      <c r="C167" s="37"/>
      <c r="D167" s="22"/>
      <c r="E167" s="39"/>
      <c r="F167" s="37"/>
      <c r="G167" s="2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2">
      <c r="A168" s="22"/>
      <c r="B168" s="22"/>
      <c r="C168" s="37"/>
      <c r="D168" s="22"/>
      <c r="E168" s="39"/>
      <c r="F168" s="37"/>
      <c r="G168" s="2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2">
      <c r="A169" s="22"/>
      <c r="B169" s="22"/>
      <c r="C169" s="37"/>
      <c r="D169" s="22"/>
      <c r="E169" s="39"/>
      <c r="F169" s="37"/>
      <c r="G169" s="2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2">
      <c r="A170" s="22"/>
      <c r="B170" s="22"/>
      <c r="C170" s="37"/>
      <c r="D170" s="22"/>
      <c r="E170" s="39"/>
      <c r="F170" s="37"/>
      <c r="G170" s="2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2">
      <c r="A171" s="22"/>
      <c r="B171" s="22"/>
      <c r="C171" s="37"/>
      <c r="D171" s="22"/>
      <c r="E171" s="39"/>
      <c r="F171" s="37"/>
      <c r="G171" s="2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2">
      <c r="A172" s="22"/>
      <c r="B172" s="22"/>
      <c r="C172" s="37"/>
      <c r="D172" s="22"/>
      <c r="E172" s="39"/>
      <c r="F172" s="37"/>
      <c r="G172" s="2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2">
      <c r="A173" s="22"/>
      <c r="B173" s="22"/>
      <c r="C173" s="37"/>
      <c r="D173" s="22"/>
      <c r="E173" s="39"/>
      <c r="F173" s="37"/>
      <c r="G173" s="2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2">
      <c r="A174" s="22"/>
      <c r="B174" s="22"/>
      <c r="C174" s="37"/>
      <c r="D174" s="22"/>
      <c r="E174" s="39"/>
      <c r="F174" s="37"/>
      <c r="G174" s="2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2">
      <c r="A175" s="22"/>
      <c r="B175" s="22"/>
      <c r="C175" s="37"/>
      <c r="D175" s="22"/>
      <c r="E175" s="39"/>
      <c r="F175" s="37"/>
      <c r="G175" s="2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2">
      <c r="A176" s="22"/>
      <c r="B176" s="22"/>
      <c r="C176" s="37"/>
      <c r="D176" s="22"/>
      <c r="E176" s="39"/>
      <c r="F176" s="37"/>
      <c r="G176" s="2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2">
      <c r="A177" s="22"/>
      <c r="B177" s="22"/>
      <c r="C177" s="37"/>
      <c r="D177" s="22"/>
      <c r="E177" s="39"/>
      <c r="F177" s="37"/>
      <c r="G177" s="2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2">
      <c r="A178" s="22"/>
      <c r="B178" s="22"/>
      <c r="C178" s="37"/>
      <c r="D178" s="22"/>
      <c r="E178" s="39"/>
      <c r="F178" s="37"/>
      <c r="G178" s="2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2">
      <c r="A179" s="22"/>
      <c r="B179" s="22"/>
      <c r="C179" s="37"/>
      <c r="D179" s="22"/>
      <c r="E179" s="39"/>
      <c r="F179" s="37"/>
      <c r="G179" s="2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2">
      <c r="A180" s="22"/>
      <c r="B180" s="22"/>
      <c r="C180" s="37"/>
      <c r="D180" s="22"/>
      <c r="E180" s="39"/>
      <c r="F180" s="37"/>
      <c r="G180" s="2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2">
      <c r="A181" s="22"/>
      <c r="B181" s="22"/>
      <c r="C181" s="37"/>
      <c r="D181" s="22"/>
      <c r="E181" s="39"/>
      <c r="F181" s="37"/>
      <c r="G181" s="2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2">
      <c r="A182" s="22"/>
      <c r="B182" s="22"/>
      <c r="C182" s="37"/>
      <c r="D182" s="22"/>
      <c r="E182" s="39"/>
      <c r="F182" s="37"/>
      <c r="G182" s="2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2">
      <c r="A183" s="22"/>
      <c r="B183" s="22"/>
      <c r="C183" s="37"/>
      <c r="D183" s="22"/>
      <c r="E183" s="39"/>
      <c r="F183" s="37"/>
      <c r="G183" s="2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2">
      <c r="A184" s="22"/>
      <c r="B184" s="22"/>
      <c r="C184" s="37"/>
      <c r="D184" s="22"/>
      <c r="E184" s="39"/>
      <c r="F184" s="37"/>
      <c r="G184" s="2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2">
      <c r="A185" s="22"/>
      <c r="B185" s="22"/>
      <c r="C185" s="37"/>
      <c r="D185" s="22"/>
      <c r="E185" s="39"/>
      <c r="F185" s="37"/>
      <c r="G185" s="2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2">
      <c r="A186" s="22"/>
      <c r="B186" s="22"/>
      <c r="C186" s="37"/>
      <c r="D186" s="22"/>
      <c r="E186" s="39"/>
      <c r="F186" s="37"/>
      <c r="G186" s="2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2">
      <c r="A187" s="22"/>
      <c r="B187" s="22"/>
      <c r="C187" s="37"/>
      <c r="D187" s="22"/>
      <c r="E187" s="39"/>
      <c r="F187" s="37"/>
      <c r="G187" s="2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2">
      <c r="A188" s="22"/>
      <c r="B188" s="22"/>
      <c r="C188" s="37"/>
      <c r="D188" s="22"/>
      <c r="E188" s="39"/>
      <c r="F188" s="37"/>
      <c r="G188" s="2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2">
      <c r="A189" s="22"/>
      <c r="B189" s="22"/>
      <c r="C189" s="37"/>
      <c r="D189" s="22"/>
      <c r="E189" s="39"/>
      <c r="F189" s="37"/>
      <c r="G189" s="2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2">
      <c r="A190" s="22"/>
      <c r="B190" s="22"/>
      <c r="C190" s="37"/>
      <c r="D190" s="22"/>
      <c r="E190" s="39"/>
      <c r="F190" s="37"/>
      <c r="G190" s="2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2">
      <c r="A191" s="22"/>
      <c r="B191" s="22"/>
      <c r="C191" s="37"/>
      <c r="D191" s="22"/>
      <c r="E191" s="39"/>
      <c r="F191" s="37"/>
      <c r="G191" s="2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2">
      <c r="A192" s="22"/>
      <c r="B192" s="22"/>
      <c r="C192" s="37"/>
      <c r="D192" s="22"/>
      <c r="E192" s="39"/>
      <c r="F192" s="37"/>
      <c r="G192" s="2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2">
      <c r="A193" s="22"/>
      <c r="B193" s="22"/>
      <c r="C193" s="37"/>
      <c r="D193" s="22"/>
      <c r="E193" s="39"/>
      <c r="F193" s="37"/>
      <c r="G193" s="2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2">
      <c r="A194" s="22"/>
      <c r="B194" s="22"/>
      <c r="C194" s="37"/>
      <c r="D194" s="22"/>
      <c r="E194" s="39"/>
      <c r="F194" s="37"/>
      <c r="G194" s="2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2">
      <c r="A195" s="22"/>
      <c r="B195" s="22"/>
      <c r="C195" s="37"/>
      <c r="D195" s="22"/>
      <c r="E195" s="39"/>
      <c r="F195" s="37"/>
      <c r="G195" s="2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2">
      <c r="A196" s="22"/>
      <c r="B196" s="22"/>
      <c r="C196" s="37"/>
      <c r="D196" s="22"/>
      <c r="E196" s="39"/>
      <c r="F196" s="37"/>
      <c r="G196" s="2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2">
      <c r="A197" s="22"/>
      <c r="B197" s="22"/>
      <c r="C197" s="37"/>
      <c r="D197" s="22"/>
      <c r="E197" s="39"/>
      <c r="F197" s="37"/>
      <c r="G197" s="2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2">
      <c r="A198" s="22"/>
      <c r="B198" s="22"/>
      <c r="C198" s="37"/>
      <c r="D198" s="22"/>
      <c r="E198" s="39"/>
      <c r="F198" s="37"/>
      <c r="G198" s="2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2">
      <c r="A199" s="22"/>
      <c r="B199" s="22"/>
      <c r="C199" s="37"/>
      <c r="D199" s="22"/>
      <c r="E199" s="39"/>
      <c r="F199" s="37"/>
      <c r="G199" s="2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2">
      <c r="A200" s="22"/>
      <c r="B200" s="22"/>
      <c r="C200" s="37"/>
      <c r="D200" s="22"/>
      <c r="E200" s="39"/>
      <c r="F200" s="37"/>
      <c r="G200" s="2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2">
      <c r="A201" s="22"/>
      <c r="B201" s="22"/>
      <c r="C201" s="37"/>
      <c r="D201" s="22"/>
      <c r="E201" s="39"/>
      <c r="F201" s="37"/>
      <c r="G201" s="2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2">
      <c r="A202" s="22"/>
      <c r="B202" s="22"/>
      <c r="C202" s="37"/>
      <c r="D202" s="22"/>
      <c r="E202" s="39"/>
      <c r="F202" s="37"/>
      <c r="G202" s="2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2">
      <c r="A203" s="22"/>
      <c r="B203" s="22"/>
      <c r="C203" s="37"/>
      <c r="D203" s="22"/>
      <c r="E203" s="39"/>
      <c r="F203" s="37"/>
      <c r="G203" s="2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2">
      <c r="A204" s="22"/>
      <c r="B204" s="22"/>
      <c r="C204" s="37"/>
      <c r="D204" s="22"/>
      <c r="E204" s="39"/>
      <c r="F204" s="37"/>
      <c r="G204" s="2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2">
      <c r="A205" s="22"/>
      <c r="B205" s="22"/>
      <c r="C205" s="37"/>
      <c r="D205" s="22"/>
      <c r="E205" s="39"/>
      <c r="F205" s="37"/>
      <c r="G205" s="2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2">
      <c r="A206" s="22"/>
      <c r="B206" s="22"/>
      <c r="C206" s="37"/>
      <c r="D206" s="22"/>
      <c r="E206" s="39"/>
      <c r="F206" s="37"/>
      <c r="G206" s="2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2">
      <c r="A207" s="22"/>
      <c r="B207" s="22"/>
      <c r="C207" s="37"/>
      <c r="D207" s="22"/>
      <c r="E207" s="39"/>
      <c r="F207" s="37"/>
      <c r="G207" s="2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2">
      <c r="A208" s="22"/>
      <c r="B208" s="22"/>
      <c r="C208" s="37"/>
      <c r="D208" s="22"/>
      <c r="E208" s="39"/>
      <c r="F208" s="37"/>
      <c r="G208" s="2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2">
      <c r="A209" s="22"/>
      <c r="B209" s="22"/>
      <c r="C209" s="37"/>
      <c r="D209" s="22"/>
      <c r="E209" s="39"/>
      <c r="F209" s="37"/>
      <c r="G209" s="2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2">
      <c r="A210" s="22"/>
      <c r="B210" s="22"/>
      <c r="C210" s="37"/>
      <c r="D210" s="22"/>
      <c r="E210" s="39"/>
      <c r="F210" s="37"/>
      <c r="G210" s="2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2">
      <c r="A211" s="22"/>
      <c r="B211" s="22"/>
      <c r="C211" s="37"/>
      <c r="D211" s="22"/>
      <c r="E211" s="39"/>
      <c r="F211" s="37"/>
      <c r="G211" s="2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2">
      <c r="A212" s="22"/>
      <c r="B212" s="22"/>
      <c r="C212" s="37"/>
      <c r="D212" s="22"/>
      <c r="E212" s="39"/>
      <c r="F212" s="37"/>
      <c r="G212" s="2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2">
      <c r="A213" s="22"/>
      <c r="B213" s="22"/>
      <c r="C213" s="37"/>
      <c r="D213" s="22"/>
      <c r="E213" s="39"/>
      <c r="F213" s="37"/>
      <c r="G213" s="2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2">
      <c r="A214" s="22"/>
      <c r="B214" s="22"/>
      <c r="C214" s="37"/>
      <c r="D214" s="22"/>
      <c r="E214" s="39"/>
      <c r="F214" s="37"/>
      <c r="G214" s="2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2">
      <c r="A215" s="22"/>
      <c r="B215" s="22"/>
      <c r="C215" s="37"/>
      <c r="D215" s="22"/>
      <c r="E215" s="39"/>
      <c r="F215" s="37"/>
      <c r="G215" s="2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2">
      <c r="A216" s="22"/>
      <c r="B216" s="22"/>
      <c r="C216" s="37"/>
      <c r="D216" s="22"/>
      <c r="E216" s="39"/>
      <c r="F216" s="37"/>
      <c r="G216" s="2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2">
      <c r="A217" s="22"/>
      <c r="B217" s="22"/>
      <c r="C217" s="37"/>
      <c r="D217" s="22"/>
      <c r="E217" s="39"/>
      <c r="F217" s="37"/>
      <c r="G217" s="2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2">
      <c r="A218" s="22"/>
      <c r="B218" s="22"/>
      <c r="C218" s="37"/>
      <c r="D218" s="22"/>
      <c r="E218" s="39"/>
      <c r="F218" s="37"/>
      <c r="G218" s="2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2">
      <c r="A219" s="22"/>
      <c r="B219" s="22"/>
      <c r="C219" s="37"/>
      <c r="D219" s="22"/>
      <c r="E219" s="39"/>
      <c r="F219" s="37"/>
      <c r="G219" s="2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2">
      <c r="A220" s="22"/>
      <c r="B220" s="22"/>
      <c r="C220" s="37"/>
      <c r="D220" s="22"/>
      <c r="E220" s="39"/>
      <c r="F220" s="37"/>
      <c r="G220" s="2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2">
      <c r="A221" s="22"/>
      <c r="B221" s="22"/>
      <c r="C221" s="37"/>
      <c r="D221" s="22"/>
      <c r="E221" s="39"/>
      <c r="F221" s="37"/>
      <c r="G221" s="2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2">
      <c r="A222" s="22"/>
      <c r="B222" s="22"/>
      <c r="C222" s="37"/>
      <c r="D222" s="22"/>
      <c r="E222" s="39"/>
      <c r="F222" s="37"/>
      <c r="G222" s="2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2">
      <c r="A223" s="22"/>
      <c r="B223" s="22"/>
      <c r="C223" s="37"/>
      <c r="D223" s="22"/>
      <c r="E223" s="39"/>
      <c r="F223" s="37"/>
      <c r="G223" s="2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2">
      <c r="A224" s="22"/>
      <c r="B224" s="22"/>
      <c r="C224" s="37"/>
      <c r="D224" s="22"/>
      <c r="E224" s="39"/>
      <c r="F224" s="37"/>
      <c r="G224" s="2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2">
      <c r="A225" s="22"/>
      <c r="B225" s="22"/>
      <c r="C225" s="37"/>
      <c r="D225" s="22"/>
      <c r="E225" s="39"/>
      <c r="F225" s="37"/>
      <c r="G225" s="2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2">
      <c r="A226" s="22"/>
      <c r="B226" s="22"/>
      <c r="C226" s="37"/>
      <c r="D226" s="22"/>
      <c r="E226" s="39"/>
      <c r="F226" s="37"/>
      <c r="G226" s="2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2">
      <c r="A227" s="22"/>
      <c r="B227" s="22"/>
      <c r="C227" s="37"/>
      <c r="D227" s="22"/>
      <c r="E227" s="39"/>
      <c r="F227" s="37"/>
      <c r="G227" s="2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2">
      <c r="A228" s="22"/>
      <c r="B228" s="22"/>
      <c r="C228" s="37"/>
      <c r="D228" s="22"/>
      <c r="E228" s="39"/>
      <c r="F228" s="37"/>
      <c r="G228" s="2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2">
      <c r="A229" s="22"/>
      <c r="B229" s="22"/>
      <c r="C229" s="37"/>
      <c r="D229" s="22"/>
      <c r="E229" s="39"/>
      <c r="F229" s="37"/>
      <c r="G229" s="2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2">
      <c r="A230" s="22"/>
      <c r="B230" s="22"/>
      <c r="C230" s="37"/>
      <c r="D230" s="22"/>
      <c r="E230" s="39"/>
      <c r="F230" s="37"/>
      <c r="G230" s="2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2">
      <c r="A231" s="22"/>
      <c r="B231" s="22"/>
      <c r="C231" s="37"/>
      <c r="D231" s="22"/>
      <c r="E231" s="39"/>
      <c r="F231" s="37"/>
      <c r="G231" s="2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2">
      <c r="A232" s="22"/>
      <c r="B232" s="22"/>
      <c r="C232" s="37"/>
      <c r="D232" s="22"/>
      <c r="E232" s="39"/>
      <c r="F232" s="37"/>
      <c r="G232" s="2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2">
      <c r="A233" s="22"/>
      <c r="B233" s="22"/>
      <c r="C233" s="37"/>
      <c r="D233" s="22"/>
      <c r="E233" s="39"/>
      <c r="F233" s="37"/>
      <c r="G233" s="2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2">
      <c r="A234" s="22"/>
      <c r="B234" s="22"/>
      <c r="C234" s="37"/>
      <c r="D234" s="22"/>
      <c r="E234" s="39"/>
      <c r="F234" s="37"/>
      <c r="G234" s="2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2">
      <c r="A235" s="22"/>
      <c r="B235" s="22"/>
      <c r="C235" s="37"/>
      <c r="D235" s="22"/>
      <c r="E235" s="39"/>
      <c r="F235" s="37"/>
      <c r="G235" s="2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2">
      <c r="A236" s="22"/>
      <c r="B236" s="22"/>
      <c r="C236" s="37"/>
      <c r="D236" s="22"/>
      <c r="E236" s="39"/>
      <c r="F236" s="37"/>
      <c r="G236" s="2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2">
      <c r="A237" s="22"/>
      <c r="B237" s="22"/>
      <c r="C237" s="37"/>
      <c r="D237" s="22"/>
      <c r="E237" s="39"/>
      <c r="F237" s="37"/>
      <c r="G237" s="2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2">
      <c r="A238" s="22"/>
      <c r="B238" s="22"/>
      <c r="C238" s="37"/>
      <c r="D238" s="22"/>
      <c r="E238" s="39"/>
      <c r="F238" s="37"/>
      <c r="G238" s="2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2">
      <c r="A239" s="22"/>
      <c r="B239" s="22"/>
      <c r="C239" s="37"/>
      <c r="D239" s="22"/>
      <c r="E239" s="39"/>
      <c r="F239" s="37"/>
      <c r="G239" s="2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2">
      <c r="A240" s="22"/>
      <c r="B240" s="22"/>
      <c r="C240" s="37"/>
      <c r="D240" s="22"/>
      <c r="E240" s="39"/>
      <c r="F240" s="37"/>
      <c r="G240" s="2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2">
      <c r="A241" s="22"/>
      <c r="B241" s="22"/>
      <c r="C241" s="37"/>
      <c r="D241" s="22"/>
      <c r="E241" s="39"/>
      <c r="F241" s="37"/>
      <c r="G241" s="2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2">
      <c r="A242" s="22"/>
      <c r="B242" s="22"/>
      <c r="C242" s="37"/>
      <c r="D242" s="22"/>
      <c r="E242" s="39"/>
      <c r="F242" s="37"/>
      <c r="G242" s="2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2">
      <c r="A243" s="22"/>
      <c r="B243" s="22"/>
      <c r="C243" s="37"/>
      <c r="D243" s="22"/>
      <c r="E243" s="39"/>
      <c r="F243" s="37"/>
      <c r="G243" s="2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2">
      <c r="A244" s="22"/>
      <c r="B244" s="22"/>
      <c r="C244" s="37"/>
      <c r="D244" s="22"/>
      <c r="E244" s="39"/>
      <c r="F244" s="37"/>
      <c r="G244" s="2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2">
      <c r="A245" s="22"/>
      <c r="B245" s="22"/>
      <c r="C245" s="37"/>
      <c r="D245" s="22"/>
      <c r="E245" s="39"/>
      <c r="F245" s="37"/>
      <c r="G245" s="2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2">
      <c r="A246" s="22"/>
      <c r="B246" s="22"/>
      <c r="C246" s="37"/>
      <c r="D246" s="22"/>
      <c r="E246" s="39"/>
      <c r="F246" s="37"/>
      <c r="G246" s="2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2">
      <c r="A247" s="22"/>
      <c r="B247" s="22"/>
      <c r="C247" s="37"/>
      <c r="D247" s="22"/>
      <c r="E247" s="39"/>
      <c r="F247" s="37"/>
      <c r="G247" s="2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2">
      <c r="A248" s="22"/>
      <c r="B248" s="22"/>
      <c r="C248" s="37"/>
      <c r="D248" s="22"/>
      <c r="E248" s="39"/>
      <c r="F248" s="37"/>
      <c r="G248" s="2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2">
      <c r="A249" s="22"/>
      <c r="B249" s="22"/>
      <c r="C249" s="37"/>
      <c r="D249" s="22"/>
      <c r="E249" s="39"/>
      <c r="F249" s="37"/>
      <c r="G249" s="2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2">
      <c r="A250" s="22"/>
      <c r="B250" s="22"/>
      <c r="C250" s="37"/>
      <c r="D250" s="22"/>
      <c r="E250" s="39"/>
      <c r="F250" s="37"/>
      <c r="G250" s="2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2">
      <c r="A251" s="22"/>
      <c r="B251" s="22"/>
      <c r="C251" s="37"/>
      <c r="D251" s="22"/>
      <c r="E251" s="39"/>
      <c r="F251" s="37"/>
      <c r="G251" s="2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2">
      <c r="A252" s="22"/>
      <c r="B252" s="22"/>
      <c r="C252" s="37"/>
      <c r="D252" s="22"/>
      <c r="E252" s="39"/>
      <c r="F252" s="37"/>
      <c r="G252" s="2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2">
      <c r="A253" s="22"/>
      <c r="B253" s="22"/>
      <c r="C253" s="37"/>
      <c r="D253" s="22"/>
      <c r="E253" s="39"/>
      <c r="F253" s="37"/>
      <c r="G253" s="2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2">
      <c r="A254" s="22"/>
      <c r="B254" s="22"/>
      <c r="C254" s="37"/>
      <c r="D254" s="22"/>
      <c r="E254" s="39"/>
      <c r="F254" s="37"/>
      <c r="G254" s="2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2">
      <c r="A255" s="22"/>
      <c r="B255" s="22"/>
      <c r="C255" s="37"/>
      <c r="D255" s="22"/>
      <c r="E255" s="39"/>
      <c r="F255" s="37"/>
      <c r="G255" s="2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2">
      <c r="A256" s="22"/>
      <c r="B256" s="22"/>
      <c r="C256" s="37"/>
      <c r="D256" s="22"/>
      <c r="E256" s="39"/>
      <c r="F256" s="37"/>
      <c r="G256" s="2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2">
      <c r="A257" s="22"/>
      <c r="B257" s="22"/>
      <c r="C257" s="37"/>
      <c r="D257" s="22"/>
      <c r="E257" s="39"/>
      <c r="F257" s="37"/>
      <c r="G257" s="2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2">
      <c r="A258" s="22"/>
      <c r="B258" s="22"/>
      <c r="C258" s="37"/>
      <c r="D258" s="22"/>
      <c r="E258" s="39"/>
      <c r="F258" s="37"/>
      <c r="G258" s="2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2">
      <c r="A259" s="22"/>
      <c r="B259" s="22"/>
      <c r="C259" s="37"/>
      <c r="D259" s="22"/>
      <c r="E259" s="39"/>
      <c r="F259" s="37"/>
      <c r="G259" s="2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2">
      <c r="A260" s="22"/>
      <c r="B260" s="22"/>
      <c r="C260" s="37"/>
      <c r="D260" s="22"/>
      <c r="E260" s="39"/>
      <c r="F260" s="37"/>
      <c r="G260" s="2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2">
      <c r="A261" s="22"/>
      <c r="B261" s="22"/>
      <c r="C261" s="37"/>
      <c r="D261" s="22"/>
      <c r="E261" s="39"/>
      <c r="F261" s="37"/>
      <c r="G261" s="2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2">
      <c r="A262" s="22"/>
      <c r="B262" s="22"/>
      <c r="C262" s="37"/>
      <c r="D262" s="22"/>
      <c r="E262" s="39"/>
      <c r="F262" s="37"/>
      <c r="G262" s="2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2">
      <c r="A263" s="22"/>
      <c r="B263" s="22"/>
      <c r="C263" s="37"/>
      <c r="D263" s="22"/>
      <c r="E263" s="39"/>
      <c r="F263" s="37"/>
      <c r="G263" s="2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2">
      <c r="A264" s="22"/>
      <c r="B264" s="22"/>
      <c r="C264" s="37"/>
      <c r="D264" s="22"/>
      <c r="E264" s="39"/>
      <c r="F264" s="37"/>
      <c r="G264" s="2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2">
      <c r="A265" s="22"/>
      <c r="B265" s="22"/>
      <c r="C265" s="37"/>
      <c r="D265" s="22"/>
      <c r="E265" s="39"/>
      <c r="F265" s="37"/>
      <c r="G265" s="2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2">
      <c r="A266" s="22"/>
      <c r="B266" s="22"/>
      <c r="C266" s="37"/>
      <c r="D266" s="22"/>
      <c r="E266" s="39"/>
      <c r="F266" s="37"/>
      <c r="G266" s="2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2">
      <c r="A267" s="22"/>
      <c r="B267" s="22"/>
      <c r="C267" s="37"/>
      <c r="D267" s="22"/>
      <c r="E267" s="39"/>
      <c r="F267" s="37"/>
      <c r="G267" s="2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2">
      <c r="A268" s="22"/>
      <c r="B268" s="22"/>
      <c r="C268" s="37"/>
      <c r="D268" s="22"/>
      <c r="E268" s="39"/>
      <c r="F268" s="37"/>
      <c r="G268" s="2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2">
      <c r="A269" s="22"/>
      <c r="B269" s="22"/>
      <c r="C269" s="37"/>
      <c r="D269" s="22"/>
      <c r="E269" s="39"/>
      <c r="F269" s="37"/>
      <c r="G269" s="2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2">
      <c r="A270" s="22"/>
      <c r="B270" s="22"/>
      <c r="C270" s="37"/>
      <c r="D270" s="22"/>
      <c r="E270" s="39"/>
      <c r="F270" s="37"/>
      <c r="G270" s="2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2">
      <c r="A271" s="22"/>
      <c r="B271" s="22"/>
      <c r="C271" s="37"/>
      <c r="D271" s="22"/>
      <c r="E271" s="39"/>
      <c r="F271" s="37"/>
      <c r="G271" s="2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2">
      <c r="A272" s="22"/>
      <c r="B272" s="22"/>
      <c r="C272" s="37"/>
      <c r="D272" s="22"/>
      <c r="E272" s="39"/>
      <c r="F272" s="37"/>
      <c r="G272" s="2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2">
      <c r="A273" s="22"/>
      <c r="B273" s="22"/>
      <c r="C273" s="37"/>
      <c r="D273" s="22"/>
      <c r="E273" s="39"/>
      <c r="F273" s="37"/>
      <c r="G273" s="2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2">
      <c r="A274" s="22"/>
      <c r="B274" s="22"/>
      <c r="C274" s="37"/>
      <c r="D274" s="22"/>
      <c r="E274" s="39"/>
      <c r="F274" s="37"/>
      <c r="G274" s="2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2">
      <c r="A275" s="22"/>
      <c r="B275" s="22"/>
      <c r="C275" s="37"/>
      <c r="D275" s="22"/>
      <c r="E275" s="39"/>
      <c r="F275" s="37"/>
      <c r="G275" s="2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2">
      <c r="A276" s="22"/>
      <c r="B276" s="22"/>
      <c r="C276" s="37"/>
      <c r="D276" s="22"/>
      <c r="E276" s="39"/>
      <c r="F276" s="37"/>
      <c r="G276" s="2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2">
      <c r="A277" s="22"/>
      <c r="B277" s="22"/>
      <c r="C277" s="37"/>
      <c r="D277" s="22"/>
      <c r="E277" s="39"/>
      <c r="F277" s="37"/>
      <c r="G277" s="2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2">
      <c r="A278" s="22"/>
      <c r="B278" s="22"/>
      <c r="C278" s="37"/>
      <c r="D278" s="22"/>
      <c r="E278" s="39"/>
      <c r="F278" s="37"/>
      <c r="G278" s="2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2">
      <c r="A279" s="22"/>
      <c r="B279" s="22"/>
      <c r="C279" s="37"/>
      <c r="D279" s="22"/>
      <c r="E279" s="39"/>
      <c r="F279" s="37"/>
      <c r="G279" s="2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2">
      <c r="A280" s="22"/>
      <c r="B280" s="22"/>
      <c r="C280" s="37"/>
      <c r="D280" s="22"/>
      <c r="E280" s="39"/>
      <c r="F280" s="37"/>
      <c r="G280" s="2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2">
      <c r="A281" s="22"/>
      <c r="B281" s="22"/>
      <c r="C281" s="37"/>
      <c r="D281" s="22"/>
      <c r="E281" s="39"/>
      <c r="F281" s="37"/>
      <c r="G281" s="2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2">
      <c r="A282" s="22"/>
      <c r="B282" s="22"/>
      <c r="C282" s="37"/>
      <c r="D282" s="22"/>
      <c r="E282" s="39"/>
      <c r="F282" s="37"/>
      <c r="G282" s="2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2">
      <c r="A283" s="22"/>
      <c r="B283" s="22"/>
      <c r="C283" s="37"/>
      <c r="D283" s="22"/>
      <c r="E283" s="39"/>
      <c r="F283" s="37"/>
      <c r="G283" s="2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2">
      <c r="A284" s="22"/>
      <c r="B284" s="22"/>
      <c r="C284" s="37"/>
      <c r="D284" s="22"/>
      <c r="E284" s="39"/>
      <c r="F284" s="37"/>
      <c r="G284" s="2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2">
      <c r="A285" s="22"/>
      <c r="B285" s="22"/>
      <c r="C285" s="37"/>
      <c r="D285" s="22"/>
      <c r="E285" s="39"/>
      <c r="F285" s="37"/>
      <c r="G285" s="2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2">
      <c r="A286" s="22"/>
      <c r="B286" s="22"/>
      <c r="C286" s="37"/>
      <c r="D286" s="22"/>
      <c r="E286" s="39"/>
      <c r="F286" s="37"/>
      <c r="G286" s="2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2">
      <c r="A287" s="22"/>
      <c r="B287" s="22"/>
      <c r="C287" s="37"/>
      <c r="D287" s="22"/>
      <c r="E287" s="39"/>
      <c r="F287" s="37"/>
      <c r="G287" s="2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2">
      <c r="A288" s="22"/>
      <c r="B288" s="22"/>
      <c r="C288" s="37"/>
      <c r="D288" s="22"/>
      <c r="E288" s="39"/>
      <c r="F288" s="37"/>
      <c r="G288" s="2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2">
      <c r="A289" s="22"/>
      <c r="B289" s="22"/>
      <c r="C289" s="37"/>
      <c r="D289" s="22"/>
      <c r="E289" s="39"/>
      <c r="F289" s="37"/>
      <c r="G289" s="2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2">
      <c r="A290" s="22"/>
      <c r="B290" s="22"/>
      <c r="C290" s="37"/>
      <c r="D290" s="22"/>
      <c r="E290" s="39"/>
      <c r="F290" s="37"/>
      <c r="G290" s="2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2">
      <c r="A291" s="22"/>
      <c r="B291" s="22"/>
      <c r="C291" s="37"/>
      <c r="D291" s="22"/>
      <c r="E291" s="39"/>
      <c r="F291" s="37"/>
      <c r="G291" s="2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2">
      <c r="A292" s="22"/>
      <c r="B292" s="22"/>
      <c r="C292" s="37"/>
      <c r="D292" s="22"/>
      <c r="E292" s="39"/>
      <c r="F292" s="37"/>
      <c r="G292" s="2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2">
      <c r="A293" s="22"/>
      <c r="B293" s="22"/>
      <c r="C293" s="37"/>
      <c r="D293" s="22"/>
      <c r="E293" s="39"/>
      <c r="F293" s="37"/>
      <c r="G293" s="2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2">
      <c r="A294" s="22"/>
      <c r="B294" s="22"/>
      <c r="C294" s="37"/>
      <c r="D294" s="22"/>
      <c r="E294" s="39"/>
      <c r="F294" s="37"/>
      <c r="G294" s="2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2">
      <c r="A295" s="22"/>
      <c r="B295" s="22"/>
      <c r="C295" s="37"/>
      <c r="D295" s="22"/>
      <c r="E295" s="39"/>
      <c r="F295" s="37"/>
      <c r="G295" s="2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2">
      <c r="A296" s="22"/>
      <c r="B296" s="22"/>
      <c r="C296" s="37"/>
      <c r="D296" s="22"/>
      <c r="E296" s="39"/>
      <c r="F296" s="37"/>
      <c r="G296" s="2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2">
      <c r="A297" s="22"/>
      <c r="B297" s="22"/>
      <c r="C297" s="37"/>
      <c r="D297" s="22"/>
      <c r="E297" s="39"/>
      <c r="F297" s="37"/>
      <c r="G297" s="2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2">
      <c r="A298" s="22"/>
      <c r="B298" s="22"/>
      <c r="C298" s="37"/>
      <c r="D298" s="22"/>
      <c r="E298" s="39"/>
      <c r="F298" s="37"/>
      <c r="G298" s="2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2">
      <c r="A299" s="22"/>
      <c r="B299" s="22"/>
      <c r="C299" s="37"/>
      <c r="D299" s="22"/>
      <c r="E299" s="39"/>
      <c r="F299" s="37"/>
      <c r="G299" s="2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2">
      <c r="A300" s="22"/>
      <c r="B300" s="22"/>
      <c r="C300" s="37"/>
      <c r="D300" s="22"/>
      <c r="E300" s="39"/>
      <c r="F300" s="37"/>
      <c r="G300" s="2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2">
      <c r="A301" s="22"/>
      <c r="B301" s="22"/>
      <c r="C301" s="37"/>
      <c r="D301" s="22"/>
      <c r="E301" s="39"/>
      <c r="F301" s="37"/>
      <c r="G301" s="2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2">
      <c r="A302" s="22"/>
      <c r="B302" s="22"/>
      <c r="C302" s="37"/>
      <c r="D302" s="22"/>
      <c r="E302" s="39"/>
      <c r="F302" s="37"/>
      <c r="G302" s="2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2">
      <c r="A303" s="22"/>
      <c r="B303" s="22"/>
      <c r="C303" s="37"/>
      <c r="D303" s="22"/>
      <c r="E303" s="39"/>
      <c r="F303" s="37"/>
      <c r="G303" s="2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2">
      <c r="A304" s="22"/>
      <c r="B304" s="22"/>
      <c r="C304" s="37"/>
      <c r="D304" s="22"/>
      <c r="E304" s="39"/>
      <c r="F304" s="37"/>
      <c r="G304" s="2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2">
      <c r="A305" s="22"/>
      <c r="B305" s="22"/>
      <c r="C305" s="37"/>
      <c r="D305" s="22"/>
      <c r="E305" s="39"/>
      <c r="F305" s="37"/>
      <c r="G305" s="2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2">
      <c r="A306" s="22"/>
      <c r="B306" s="22"/>
      <c r="C306" s="37"/>
      <c r="D306" s="22"/>
      <c r="E306" s="39"/>
      <c r="F306" s="37"/>
      <c r="G306" s="2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2">
      <c r="A307" s="22"/>
      <c r="B307" s="22"/>
      <c r="C307" s="37"/>
      <c r="D307" s="22"/>
      <c r="E307" s="39"/>
      <c r="F307" s="37"/>
      <c r="G307" s="2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2">
      <c r="A308" s="22"/>
      <c r="B308" s="22"/>
      <c r="C308" s="37"/>
      <c r="D308" s="22"/>
      <c r="E308" s="39"/>
      <c r="F308" s="37"/>
      <c r="G308" s="2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2">
      <c r="A309" s="22"/>
      <c r="B309" s="22"/>
      <c r="C309" s="37"/>
      <c r="D309" s="22"/>
      <c r="E309" s="39"/>
      <c r="F309" s="37"/>
      <c r="G309" s="2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2">
      <c r="A310" s="22"/>
      <c r="B310" s="22"/>
      <c r="C310" s="37"/>
      <c r="D310" s="22"/>
      <c r="E310" s="39"/>
      <c r="F310" s="37"/>
      <c r="G310" s="2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2">
      <c r="A311" s="22"/>
      <c r="B311" s="22"/>
      <c r="C311" s="37"/>
      <c r="D311" s="22"/>
      <c r="E311" s="39"/>
      <c r="F311" s="37"/>
      <c r="G311" s="2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2">
      <c r="A312" s="22"/>
      <c r="B312" s="22"/>
      <c r="C312" s="37"/>
      <c r="D312" s="22"/>
      <c r="E312" s="39"/>
      <c r="F312" s="37"/>
      <c r="G312" s="2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2">
      <c r="A313" s="22"/>
      <c r="B313" s="22"/>
      <c r="C313" s="37"/>
      <c r="D313" s="22"/>
      <c r="E313" s="39"/>
      <c r="F313" s="37"/>
      <c r="G313" s="2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2">
      <c r="A314" s="22"/>
      <c r="B314" s="22"/>
      <c r="C314" s="37"/>
      <c r="D314" s="22"/>
      <c r="E314" s="39"/>
      <c r="F314" s="37"/>
      <c r="G314" s="2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2">
      <c r="A315" s="22"/>
      <c r="B315" s="22"/>
      <c r="C315" s="37"/>
      <c r="D315" s="22"/>
      <c r="E315" s="39"/>
      <c r="F315" s="37"/>
      <c r="G315" s="2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2">
      <c r="A316" s="22"/>
      <c r="B316" s="22"/>
      <c r="C316" s="37"/>
      <c r="D316" s="22"/>
      <c r="E316" s="39"/>
      <c r="F316" s="37"/>
      <c r="G316" s="2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2">
      <c r="A317" s="22"/>
      <c r="B317" s="22"/>
      <c r="C317" s="37"/>
      <c r="D317" s="22"/>
      <c r="E317" s="39"/>
      <c r="F317" s="37"/>
      <c r="G317" s="2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2">
      <c r="A318" s="22"/>
      <c r="B318" s="22"/>
      <c r="C318" s="37"/>
      <c r="D318" s="22"/>
      <c r="E318" s="39"/>
      <c r="F318" s="37"/>
      <c r="G318" s="2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2">
      <c r="A319" s="22"/>
      <c r="B319" s="22"/>
      <c r="C319" s="37"/>
      <c r="D319" s="22"/>
      <c r="E319" s="39"/>
      <c r="F319" s="37"/>
      <c r="G319" s="2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2">
      <c r="A320" s="22"/>
      <c r="B320" s="22"/>
      <c r="C320" s="37"/>
      <c r="D320" s="22"/>
      <c r="E320" s="39"/>
      <c r="F320" s="37"/>
      <c r="G320" s="2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2">
      <c r="A321" s="22"/>
      <c r="B321" s="22"/>
      <c r="C321" s="37"/>
      <c r="D321" s="22"/>
      <c r="E321" s="39"/>
      <c r="F321" s="37"/>
      <c r="G321" s="2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2">
      <c r="A322" s="22"/>
      <c r="B322" s="22"/>
      <c r="C322" s="37"/>
      <c r="D322" s="22"/>
      <c r="E322" s="39"/>
      <c r="F322" s="37"/>
      <c r="G322" s="2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2">
      <c r="A323" s="22"/>
      <c r="B323" s="22"/>
      <c r="C323" s="37"/>
      <c r="D323" s="22"/>
      <c r="E323" s="39"/>
      <c r="F323" s="37"/>
      <c r="G323" s="2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2">
      <c r="A324" s="22"/>
      <c r="B324" s="22"/>
      <c r="C324" s="37"/>
      <c r="D324" s="22"/>
      <c r="E324" s="39"/>
      <c r="F324" s="37"/>
      <c r="G324" s="2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2">
      <c r="A325" s="22"/>
      <c r="B325" s="22"/>
      <c r="C325" s="37"/>
      <c r="D325" s="22"/>
      <c r="E325" s="39"/>
      <c r="F325" s="37"/>
      <c r="G325" s="2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2">
      <c r="A326" s="22"/>
      <c r="B326" s="22"/>
      <c r="C326" s="37"/>
      <c r="D326" s="22"/>
      <c r="E326" s="39"/>
      <c r="F326" s="37"/>
      <c r="G326" s="2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2">
      <c r="A327" s="22"/>
      <c r="B327" s="22"/>
      <c r="C327" s="37"/>
      <c r="D327" s="22"/>
      <c r="E327" s="39"/>
      <c r="F327" s="37"/>
      <c r="G327" s="2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2">
      <c r="A328" s="22"/>
      <c r="B328" s="22"/>
      <c r="C328" s="37"/>
      <c r="D328" s="22"/>
      <c r="E328" s="39"/>
      <c r="F328" s="37"/>
      <c r="G328" s="2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2">
      <c r="A329" s="22"/>
      <c r="B329" s="22"/>
      <c r="C329" s="37"/>
      <c r="D329" s="22"/>
      <c r="E329" s="39"/>
      <c r="F329" s="37"/>
      <c r="G329" s="2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2">
      <c r="A330" s="22"/>
      <c r="B330" s="22"/>
      <c r="C330" s="37"/>
      <c r="D330" s="22"/>
      <c r="E330" s="39"/>
      <c r="F330" s="37"/>
      <c r="G330" s="2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2">
      <c r="A331" s="22"/>
      <c r="B331" s="22"/>
      <c r="C331" s="37"/>
      <c r="D331" s="22"/>
      <c r="E331" s="39"/>
      <c r="F331" s="37"/>
      <c r="G331" s="2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2">
      <c r="A332" s="22"/>
      <c r="B332" s="22"/>
      <c r="C332" s="37"/>
      <c r="D332" s="22"/>
      <c r="E332" s="39"/>
      <c r="F332" s="37"/>
      <c r="G332" s="2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2">
      <c r="A333" s="22"/>
      <c r="B333" s="22"/>
      <c r="C333" s="37"/>
      <c r="D333" s="22"/>
      <c r="E333" s="39"/>
      <c r="F333" s="37"/>
      <c r="G333" s="2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2">
      <c r="A334" s="22"/>
      <c r="B334" s="22"/>
      <c r="C334" s="37"/>
      <c r="D334" s="22"/>
      <c r="E334" s="39"/>
      <c r="F334" s="37"/>
      <c r="G334" s="2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2">
      <c r="A335" s="22"/>
      <c r="B335" s="22"/>
      <c r="C335" s="37"/>
      <c r="D335" s="22"/>
      <c r="E335" s="39"/>
      <c r="F335" s="37"/>
      <c r="G335" s="2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2">
      <c r="A336" s="22"/>
      <c r="B336" s="22"/>
      <c r="C336" s="37"/>
      <c r="D336" s="22"/>
      <c r="E336" s="39"/>
      <c r="F336" s="37"/>
      <c r="G336" s="2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2">
      <c r="A337" s="22"/>
      <c r="B337" s="22"/>
      <c r="C337" s="37"/>
      <c r="D337" s="22"/>
      <c r="E337" s="39"/>
      <c r="F337" s="37"/>
      <c r="G337" s="2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2">
      <c r="A338" s="22"/>
      <c r="B338" s="22"/>
      <c r="C338" s="37"/>
      <c r="D338" s="22"/>
      <c r="E338" s="39"/>
      <c r="F338" s="37"/>
      <c r="G338" s="2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2">
      <c r="A339" s="22"/>
      <c r="B339" s="22"/>
      <c r="C339" s="37"/>
      <c r="D339" s="22"/>
      <c r="E339" s="39"/>
      <c r="F339" s="37"/>
      <c r="G339" s="2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2">
      <c r="A340" s="22"/>
      <c r="B340" s="22"/>
      <c r="C340" s="37"/>
      <c r="D340" s="22"/>
      <c r="E340" s="39"/>
      <c r="F340" s="37"/>
      <c r="G340" s="2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2">
      <c r="A341" s="22"/>
      <c r="B341" s="22"/>
      <c r="C341" s="37"/>
      <c r="D341" s="22"/>
      <c r="E341" s="39"/>
      <c r="F341" s="37"/>
      <c r="G341" s="2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2">
      <c r="A342" s="22"/>
      <c r="B342" s="22"/>
      <c r="C342" s="37"/>
      <c r="D342" s="22"/>
      <c r="E342" s="39"/>
      <c r="F342" s="37"/>
      <c r="G342" s="2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2">
      <c r="A343" s="22"/>
      <c r="B343" s="22"/>
      <c r="C343" s="37"/>
      <c r="D343" s="22"/>
      <c r="E343" s="39"/>
      <c r="F343" s="37"/>
      <c r="G343" s="2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2">
      <c r="A344" s="22"/>
      <c r="B344" s="22"/>
      <c r="C344" s="37"/>
      <c r="D344" s="22"/>
      <c r="E344" s="39"/>
      <c r="F344" s="37"/>
      <c r="G344" s="2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2">
      <c r="A345" s="22"/>
      <c r="B345" s="22"/>
      <c r="C345" s="37"/>
      <c r="D345" s="22"/>
      <c r="E345" s="39"/>
      <c r="F345" s="37"/>
      <c r="G345" s="2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2">
      <c r="A346" s="22"/>
      <c r="B346" s="22"/>
      <c r="C346" s="37"/>
      <c r="D346" s="22"/>
      <c r="E346" s="39"/>
      <c r="F346" s="37"/>
      <c r="G346" s="2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2">
      <c r="A347" s="22"/>
      <c r="B347" s="22"/>
      <c r="C347" s="37"/>
      <c r="D347" s="22"/>
      <c r="E347" s="39"/>
      <c r="F347" s="37"/>
      <c r="G347" s="2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2">
      <c r="A348" s="22"/>
      <c r="B348" s="22"/>
      <c r="C348" s="37"/>
      <c r="D348" s="22"/>
      <c r="E348" s="39"/>
      <c r="F348" s="37"/>
      <c r="G348" s="2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2">
      <c r="A349" s="22"/>
      <c r="B349" s="22"/>
      <c r="C349" s="37"/>
      <c r="D349" s="22"/>
      <c r="E349" s="39"/>
      <c r="F349" s="37"/>
      <c r="G349" s="2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2">
      <c r="A350" s="22"/>
      <c r="B350" s="22"/>
      <c r="C350" s="37"/>
      <c r="D350" s="22"/>
      <c r="E350" s="39"/>
      <c r="F350" s="37"/>
      <c r="G350" s="2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2">
      <c r="A351" s="22"/>
      <c r="B351" s="22"/>
      <c r="C351" s="37"/>
      <c r="D351" s="22"/>
      <c r="E351" s="39"/>
      <c r="F351" s="37"/>
      <c r="G351" s="2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2">
      <c r="A352" s="22"/>
      <c r="B352" s="22"/>
      <c r="C352" s="37"/>
      <c r="D352" s="22"/>
      <c r="E352" s="39"/>
      <c r="F352" s="37"/>
      <c r="G352" s="2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2">
      <c r="A353" s="22"/>
      <c r="B353" s="22"/>
      <c r="C353" s="37"/>
      <c r="D353" s="22"/>
      <c r="E353" s="39"/>
      <c r="F353" s="37"/>
      <c r="G353" s="2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2">
      <c r="A354" s="22"/>
      <c r="B354" s="22"/>
      <c r="C354" s="37"/>
      <c r="D354" s="22"/>
      <c r="E354" s="39"/>
      <c r="F354" s="37"/>
      <c r="G354" s="2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2">
      <c r="A355" s="22"/>
      <c r="B355" s="22"/>
      <c r="C355" s="37"/>
      <c r="D355" s="22"/>
      <c r="E355" s="39"/>
      <c r="F355" s="37"/>
      <c r="G355" s="2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2">
      <c r="A356" s="22"/>
      <c r="B356" s="22"/>
      <c r="C356" s="37"/>
      <c r="D356" s="22"/>
      <c r="E356" s="39"/>
      <c r="F356" s="37"/>
      <c r="G356" s="2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2">
      <c r="A357" s="22"/>
      <c r="B357" s="22"/>
      <c r="C357" s="37"/>
      <c r="D357" s="22"/>
      <c r="E357" s="39"/>
      <c r="F357" s="37"/>
      <c r="G357" s="2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2">
      <c r="A358" s="22"/>
      <c r="B358" s="22"/>
      <c r="C358" s="37"/>
      <c r="D358" s="22"/>
      <c r="E358" s="39"/>
      <c r="F358" s="37"/>
      <c r="G358" s="2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2">
      <c r="A359" s="22"/>
      <c r="B359" s="22"/>
      <c r="C359" s="37"/>
      <c r="D359" s="22"/>
      <c r="E359" s="39"/>
      <c r="F359" s="37"/>
      <c r="G359" s="2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2">
      <c r="A360" s="22"/>
      <c r="B360" s="22"/>
      <c r="C360" s="37"/>
      <c r="D360" s="22"/>
      <c r="E360" s="39"/>
      <c r="F360" s="37"/>
      <c r="G360" s="2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2">
      <c r="A361" s="22"/>
      <c r="B361" s="22"/>
      <c r="C361" s="37"/>
      <c r="D361" s="22"/>
      <c r="E361" s="39"/>
      <c r="F361" s="37"/>
      <c r="G361" s="2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2">
      <c r="A362" s="22"/>
      <c r="B362" s="22"/>
      <c r="C362" s="37"/>
      <c r="D362" s="22"/>
      <c r="E362" s="39"/>
      <c r="F362" s="37"/>
      <c r="G362" s="2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2">
      <c r="A363" s="22"/>
      <c r="B363" s="22"/>
      <c r="C363" s="37"/>
      <c r="D363" s="22"/>
      <c r="E363" s="39"/>
      <c r="F363" s="37"/>
      <c r="G363" s="2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2">
      <c r="A364" s="22"/>
      <c r="B364" s="22"/>
      <c r="C364" s="37"/>
      <c r="D364" s="22"/>
      <c r="E364" s="39"/>
      <c r="F364" s="37"/>
      <c r="G364" s="2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2">
      <c r="A365" s="22"/>
      <c r="B365" s="22"/>
      <c r="C365" s="37"/>
      <c r="D365" s="22"/>
      <c r="E365" s="39"/>
      <c r="F365" s="37"/>
      <c r="G365" s="2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2">
      <c r="A366" s="22"/>
      <c r="B366" s="22"/>
      <c r="C366" s="37"/>
      <c r="D366" s="22"/>
      <c r="E366" s="39"/>
      <c r="F366" s="37"/>
      <c r="G366" s="2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2">
      <c r="A367" s="22"/>
      <c r="B367" s="22"/>
      <c r="C367" s="37"/>
      <c r="D367" s="22"/>
      <c r="E367" s="39"/>
      <c r="F367" s="37"/>
      <c r="G367" s="2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2">
      <c r="A368" s="22"/>
      <c r="B368" s="22"/>
      <c r="C368" s="37"/>
      <c r="D368" s="22"/>
      <c r="E368" s="39"/>
      <c r="F368" s="37"/>
      <c r="G368" s="2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2">
      <c r="A369" s="22"/>
      <c r="B369" s="22"/>
      <c r="C369" s="37"/>
      <c r="D369" s="22"/>
      <c r="E369" s="39"/>
      <c r="F369" s="37"/>
      <c r="G369" s="2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2">
      <c r="A370" s="22"/>
      <c r="B370" s="22"/>
      <c r="C370" s="37"/>
      <c r="D370" s="22"/>
      <c r="E370" s="39"/>
      <c r="F370" s="37"/>
      <c r="G370" s="2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2">
      <c r="A371" s="22"/>
      <c r="B371" s="22"/>
      <c r="C371" s="37"/>
      <c r="D371" s="22"/>
      <c r="E371" s="39"/>
      <c r="F371" s="37"/>
      <c r="G371" s="2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2">
      <c r="A372" s="22"/>
      <c r="B372" s="22"/>
      <c r="C372" s="37"/>
      <c r="D372" s="22"/>
      <c r="E372" s="39"/>
      <c r="F372" s="37"/>
      <c r="G372" s="2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2">
      <c r="A373" s="22"/>
      <c r="B373" s="22"/>
      <c r="C373" s="37"/>
      <c r="D373" s="22"/>
      <c r="E373" s="39"/>
      <c r="F373" s="37"/>
      <c r="G373" s="2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2">
      <c r="A374" s="22"/>
      <c r="B374" s="22"/>
      <c r="C374" s="37"/>
      <c r="D374" s="22"/>
      <c r="E374" s="39"/>
      <c r="F374" s="37"/>
      <c r="G374" s="2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2">
      <c r="A375" s="22"/>
      <c r="B375" s="22"/>
      <c r="C375" s="37"/>
      <c r="D375" s="22"/>
      <c r="E375" s="39"/>
      <c r="F375" s="37"/>
      <c r="G375" s="2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2">
      <c r="A376" s="22"/>
      <c r="B376" s="22"/>
      <c r="C376" s="37"/>
      <c r="D376" s="22"/>
      <c r="E376" s="39"/>
      <c r="F376" s="37"/>
      <c r="G376" s="2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2">
      <c r="A377" s="22"/>
      <c r="B377" s="22"/>
      <c r="C377" s="37"/>
      <c r="D377" s="22"/>
      <c r="E377" s="39"/>
      <c r="F377" s="37"/>
      <c r="G377" s="2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2">
      <c r="A378" s="22"/>
      <c r="B378" s="22"/>
      <c r="C378" s="37"/>
      <c r="D378" s="22"/>
      <c r="E378" s="39"/>
      <c r="F378" s="37"/>
      <c r="G378" s="2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2">
      <c r="A379" s="22"/>
      <c r="B379" s="22"/>
      <c r="C379" s="37"/>
      <c r="D379" s="22"/>
      <c r="E379" s="39"/>
      <c r="F379" s="37"/>
      <c r="G379" s="2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2">
      <c r="A380" s="22"/>
      <c r="B380" s="22"/>
      <c r="C380" s="37"/>
      <c r="D380" s="22"/>
      <c r="E380" s="39"/>
      <c r="F380" s="37"/>
      <c r="G380" s="2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2">
      <c r="A381" s="22"/>
      <c r="B381" s="22"/>
      <c r="C381" s="37"/>
      <c r="D381" s="22"/>
      <c r="E381" s="39"/>
      <c r="F381" s="37"/>
      <c r="G381" s="2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2">
      <c r="A382" s="22"/>
      <c r="B382" s="22"/>
      <c r="C382" s="37"/>
      <c r="D382" s="22"/>
      <c r="E382" s="39"/>
      <c r="F382" s="37"/>
      <c r="G382" s="2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2">
      <c r="A383" s="22"/>
      <c r="B383" s="22"/>
      <c r="C383" s="37"/>
      <c r="D383" s="22"/>
      <c r="E383" s="39"/>
      <c r="F383" s="37"/>
      <c r="G383" s="2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2">
      <c r="A384" s="22"/>
      <c r="B384" s="22"/>
      <c r="C384" s="37"/>
      <c r="D384" s="22"/>
      <c r="E384" s="39"/>
      <c r="F384" s="37"/>
      <c r="G384" s="2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2">
      <c r="A385" s="22"/>
      <c r="B385" s="22"/>
      <c r="C385" s="37"/>
      <c r="D385" s="22"/>
      <c r="E385" s="39"/>
      <c r="F385" s="37"/>
      <c r="G385" s="2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2">
      <c r="A386" s="22"/>
      <c r="B386" s="22"/>
      <c r="C386" s="37"/>
      <c r="D386" s="22"/>
      <c r="E386" s="39"/>
      <c r="F386" s="37"/>
      <c r="G386" s="2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2">
      <c r="A387" s="22"/>
      <c r="B387" s="22"/>
      <c r="C387" s="37"/>
      <c r="D387" s="22"/>
      <c r="E387" s="39"/>
      <c r="F387" s="37"/>
      <c r="G387" s="2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2">
      <c r="A388" s="22"/>
      <c r="B388" s="22"/>
      <c r="C388" s="37"/>
      <c r="D388" s="22"/>
      <c r="E388" s="39"/>
      <c r="F388" s="37"/>
      <c r="G388" s="2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2">
      <c r="A389" s="22"/>
      <c r="B389" s="22"/>
      <c r="C389" s="37"/>
      <c r="D389" s="22"/>
      <c r="E389" s="39"/>
      <c r="F389" s="37"/>
      <c r="G389" s="2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2">
      <c r="A390" s="22"/>
      <c r="B390" s="22"/>
      <c r="C390" s="37"/>
      <c r="D390" s="22"/>
      <c r="E390" s="39"/>
      <c r="F390" s="37"/>
      <c r="G390" s="2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2">
      <c r="A391" s="22"/>
      <c r="B391" s="22"/>
      <c r="C391" s="37"/>
      <c r="D391" s="22"/>
      <c r="E391" s="39"/>
      <c r="F391" s="37"/>
      <c r="G391" s="2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2">
      <c r="A392" s="22"/>
      <c r="B392" s="22"/>
      <c r="C392" s="37"/>
      <c r="D392" s="22"/>
      <c r="E392" s="39"/>
      <c r="F392" s="37"/>
      <c r="G392" s="2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2">
      <c r="A393" s="22"/>
      <c r="B393" s="22"/>
      <c r="C393" s="37"/>
      <c r="D393" s="22"/>
      <c r="E393" s="39"/>
      <c r="F393" s="37"/>
      <c r="G393" s="2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2">
      <c r="A394" s="22"/>
      <c r="B394" s="22"/>
      <c r="C394" s="37"/>
      <c r="D394" s="22"/>
      <c r="E394" s="39"/>
      <c r="F394" s="37"/>
      <c r="G394" s="2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2">
      <c r="A395" s="22"/>
      <c r="B395" s="22"/>
      <c r="C395" s="37"/>
      <c r="D395" s="22"/>
      <c r="E395" s="39"/>
      <c r="F395" s="37"/>
      <c r="G395" s="2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2">
      <c r="A396" s="22"/>
      <c r="B396" s="22"/>
      <c r="C396" s="37"/>
      <c r="D396" s="22"/>
      <c r="E396" s="39"/>
      <c r="F396" s="37"/>
      <c r="G396" s="2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2">
      <c r="A397" s="22"/>
      <c r="B397" s="22"/>
      <c r="C397" s="37"/>
      <c r="D397" s="22"/>
      <c r="E397" s="39"/>
      <c r="F397" s="37"/>
      <c r="G397" s="2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2">
      <c r="A398" s="22"/>
      <c r="B398" s="22"/>
      <c r="C398" s="37"/>
      <c r="D398" s="22"/>
      <c r="E398" s="39"/>
      <c r="F398" s="37"/>
      <c r="G398" s="2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2">
      <c r="A399" s="22"/>
      <c r="B399" s="22"/>
      <c r="C399" s="37"/>
      <c r="D399" s="22"/>
      <c r="E399" s="39"/>
      <c r="F399" s="37"/>
      <c r="G399" s="2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2">
      <c r="A400" s="22"/>
      <c r="B400" s="22"/>
      <c r="C400" s="37"/>
      <c r="D400" s="22"/>
      <c r="E400" s="39"/>
      <c r="F400" s="37"/>
      <c r="G400" s="2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2">
      <c r="A401" s="22"/>
      <c r="B401" s="22"/>
      <c r="C401" s="37"/>
      <c r="D401" s="22"/>
      <c r="E401" s="39"/>
      <c r="F401" s="37"/>
      <c r="G401" s="2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2">
      <c r="A402" s="22"/>
      <c r="B402" s="22"/>
      <c r="C402" s="37"/>
      <c r="D402" s="22"/>
      <c r="E402" s="39"/>
      <c r="F402" s="37"/>
      <c r="G402" s="2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2">
      <c r="A403" s="22"/>
      <c r="B403" s="22"/>
      <c r="C403" s="37"/>
      <c r="D403" s="22"/>
      <c r="E403" s="39"/>
      <c r="F403" s="37"/>
      <c r="G403" s="2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2">
      <c r="A404" s="22"/>
      <c r="B404" s="22"/>
      <c r="C404" s="37"/>
      <c r="D404" s="22"/>
      <c r="E404" s="39"/>
      <c r="F404" s="37"/>
      <c r="G404" s="2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2">
      <c r="A405" s="22"/>
      <c r="B405" s="22"/>
      <c r="C405" s="37"/>
      <c r="D405" s="22"/>
      <c r="E405" s="39"/>
      <c r="F405" s="37"/>
      <c r="G405" s="2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2">
      <c r="A406" s="22"/>
      <c r="B406" s="22"/>
      <c r="C406" s="37"/>
      <c r="D406" s="22"/>
      <c r="E406" s="39"/>
      <c r="F406" s="37"/>
      <c r="G406" s="2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2">
      <c r="A407" s="22"/>
      <c r="B407" s="22"/>
      <c r="C407" s="37"/>
      <c r="D407" s="22"/>
      <c r="E407" s="39"/>
      <c r="F407" s="37"/>
      <c r="G407" s="2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2">
      <c r="A408" s="22"/>
      <c r="B408" s="22"/>
      <c r="C408" s="37"/>
      <c r="D408" s="22"/>
      <c r="E408" s="39"/>
      <c r="F408" s="37"/>
      <c r="G408" s="2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2">
      <c r="A409" s="22"/>
      <c r="B409" s="22"/>
      <c r="C409" s="37"/>
      <c r="D409" s="22"/>
      <c r="E409" s="39"/>
      <c r="F409" s="37"/>
      <c r="G409" s="2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2">
      <c r="A410" s="22"/>
      <c r="B410" s="22"/>
      <c r="C410" s="37"/>
      <c r="D410" s="22"/>
      <c r="E410" s="39"/>
      <c r="F410" s="37"/>
      <c r="G410" s="2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2">
      <c r="A411" s="22"/>
      <c r="B411" s="22"/>
      <c r="C411" s="37"/>
      <c r="D411" s="22"/>
      <c r="E411" s="39"/>
      <c r="F411" s="37"/>
      <c r="G411" s="2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2">
      <c r="A412" s="22"/>
      <c r="B412" s="22"/>
      <c r="C412" s="37"/>
      <c r="D412" s="22"/>
      <c r="E412" s="39"/>
      <c r="F412" s="37"/>
      <c r="G412" s="2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2">
      <c r="A413" s="22"/>
      <c r="B413" s="22"/>
      <c r="C413" s="37"/>
      <c r="D413" s="22"/>
      <c r="E413" s="39"/>
      <c r="F413" s="37"/>
      <c r="G413" s="2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2">
      <c r="A414" s="22"/>
      <c r="B414" s="22"/>
      <c r="C414" s="37"/>
      <c r="D414" s="22"/>
      <c r="E414" s="39"/>
      <c r="F414" s="37"/>
      <c r="G414" s="2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2">
      <c r="A415" s="22"/>
      <c r="B415" s="22"/>
      <c r="C415" s="37"/>
      <c r="D415" s="22"/>
      <c r="E415" s="39"/>
      <c r="F415" s="37"/>
      <c r="G415" s="2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2">
      <c r="A416" s="22"/>
      <c r="B416" s="22"/>
      <c r="C416" s="37"/>
      <c r="D416" s="22"/>
      <c r="E416" s="39"/>
      <c r="F416" s="37"/>
      <c r="G416" s="2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2">
      <c r="A417" s="22"/>
      <c r="B417" s="22"/>
      <c r="C417" s="37"/>
      <c r="D417" s="22"/>
      <c r="E417" s="39"/>
      <c r="F417" s="37"/>
      <c r="G417" s="2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2">
      <c r="A418" s="22"/>
      <c r="B418" s="22"/>
      <c r="C418" s="37"/>
      <c r="D418" s="22"/>
      <c r="E418" s="39"/>
      <c r="F418" s="37"/>
      <c r="G418" s="2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2">
      <c r="A419" s="22"/>
      <c r="B419" s="22"/>
      <c r="C419" s="37"/>
      <c r="D419" s="22"/>
      <c r="E419" s="39"/>
      <c r="F419" s="37"/>
      <c r="G419" s="2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2">
      <c r="A420" s="22"/>
      <c r="B420" s="22"/>
      <c r="C420" s="37"/>
      <c r="D420" s="22"/>
      <c r="E420" s="39"/>
      <c r="F420" s="37"/>
      <c r="G420" s="2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2">
      <c r="A421" s="22"/>
      <c r="B421" s="22"/>
      <c r="C421" s="37"/>
      <c r="D421" s="22"/>
      <c r="E421" s="39"/>
      <c r="F421" s="37"/>
      <c r="G421" s="2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2">
      <c r="A422" s="22"/>
      <c r="B422" s="22"/>
      <c r="C422" s="37"/>
      <c r="D422" s="22"/>
      <c r="E422" s="39"/>
      <c r="F422" s="37"/>
      <c r="G422" s="2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2">
      <c r="A423" s="22"/>
      <c r="B423" s="22"/>
      <c r="C423" s="37"/>
      <c r="D423" s="22"/>
      <c r="E423" s="39"/>
      <c r="F423" s="37"/>
      <c r="G423" s="2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2">
      <c r="A424" s="22"/>
      <c r="B424" s="22"/>
      <c r="C424" s="37"/>
      <c r="D424" s="22"/>
      <c r="E424" s="39"/>
      <c r="F424" s="37"/>
      <c r="G424" s="2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2">
      <c r="A425" s="22"/>
      <c r="B425" s="22"/>
      <c r="C425" s="37"/>
      <c r="D425" s="22"/>
      <c r="E425" s="39"/>
      <c r="F425" s="37"/>
      <c r="G425" s="2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2">
      <c r="A426" s="22"/>
      <c r="B426" s="22"/>
      <c r="C426" s="37"/>
      <c r="D426" s="22"/>
      <c r="E426" s="39"/>
      <c r="F426" s="37"/>
      <c r="G426" s="2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2">
      <c r="A427" s="22"/>
      <c r="B427" s="22"/>
      <c r="C427" s="37"/>
      <c r="D427" s="22"/>
      <c r="E427" s="39"/>
      <c r="F427" s="37"/>
      <c r="G427" s="2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2">
      <c r="A428" s="22"/>
      <c r="B428" s="22"/>
      <c r="C428" s="37"/>
      <c r="D428" s="22"/>
      <c r="E428" s="39"/>
      <c r="F428" s="37"/>
      <c r="G428" s="2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2">
      <c r="A429" s="22"/>
      <c r="B429" s="22"/>
      <c r="C429" s="37"/>
      <c r="D429" s="22"/>
      <c r="E429" s="39"/>
      <c r="F429" s="37"/>
      <c r="G429" s="2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2">
      <c r="A430" s="22"/>
      <c r="B430" s="22"/>
      <c r="C430" s="37"/>
      <c r="D430" s="22"/>
      <c r="E430" s="39"/>
      <c r="F430" s="37"/>
      <c r="G430" s="2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2">
      <c r="A431" s="22"/>
      <c r="B431" s="22"/>
      <c r="C431" s="37"/>
      <c r="D431" s="22"/>
      <c r="E431" s="39"/>
      <c r="F431" s="37"/>
      <c r="G431" s="2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2">
      <c r="A432" s="22"/>
      <c r="B432" s="22"/>
      <c r="C432" s="37"/>
      <c r="D432" s="22"/>
      <c r="E432" s="39"/>
      <c r="F432" s="37"/>
      <c r="G432" s="2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2">
      <c r="A433" s="22"/>
      <c r="B433" s="22"/>
      <c r="C433" s="37"/>
      <c r="D433" s="22"/>
      <c r="E433" s="39"/>
      <c r="F433" s="37"/>
      <c r="G433" s="2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2">
      <c r="A434" s="22"/>
      <c r="B434" s="22"/>
      <c r="C434" s="37"/>
      <c r="D434" s="22"/>
      <c r="E434" s="39"/>
      <c r="F434" s="37"/>
      <c r="G434" s="2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2">
      <c r="A435" s="22"/>
      <c r="B435" s="22"/>
      <c r="C435" s="37"/>
      <c r="D435" s="22"/>
      <c r="E435" s="39"/>
      <c r="F435" s="37"/>
      <c r="G435" s="2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2">
      <c r="A436" s="22"/>
      <c r="B436" s="22"/>
      <c r="C436" s="37"/>
      <c r="D436" s="22"/>
      <c r="E436" s="39"/>
      <c r="F436" s="37"/>
      <c r="G436" s="2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2">
      <c r="A437" s="22"/>
      <c r="B437" s="22"/>
      <c r="C437" s="37"/>
      <c r="D437" s="22"/>
      <c r="E437" s="39"/>
      <c r="F437" s="37"/>
      <c r="G437" s="2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2">
      <c r="A438" s="22"/>
      <c r="B438" s="22"/>
      <c r="C438" s="37"/>
      <c r="D438" s="22"/>
      <c r="E438" s="39"/>
      <c r="F438" s="37"/>
      <c r="G438" s="2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2">
      <c r="A439" s="22"/>
      <c r="B439" s="22"/>
      <c r="C439" s="37"/>
      <c r="D439" s="22"/>
      <c r="E439" s="39"/>
      <c r="F439" s="37"/>
      <c r="G439" s="2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2">
      <c r="A440" s="22"/>
      <c r="B440" s="22"/>
      <c r="C440" s="37"/>
      <c r="D440" s="22"/>
      <c r="E440" s="39"/>
      <c r="F440" s="37"/>
      <c r="G440" s="2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2">
      <c r="A441" s="22"/>
      <c r="B441" s="22"/>
      <c r="C441" s="37"/>
      <c r="D441" s="22"/>
      <c r="E441" s="39"/>
      <c r="F441" s="37"/>
      <c r="G441" s="2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2">
      <c r="A442" s="22"/>
      <c r="B442" s="22"/>
      <c r="C442" s="37"/>
      <c r="D442" s="22"/>
      <c r="E442" s="39"/>
      <c r="F442" s="37"/>
      <c r="G442" s="2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2">
      <c r="A443" s="22"/>
      <c r="B443" s="22"/>
      <c r="C443" s="37"/>
      <c r="D443" s="22"/>
      <c r="E443" s="39"/>
      <c r="F443" s="37"/>
      <c r="G443" s="2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2">
      <c r="A444" s="22"/>
      <c r="B444" s="22"/>
      <c r="C444" s="37"/>
      <c r="D444" s="22"/>
      <c r="E444" s="39"/>
      <c r="F444" s="37"/>
      <c r="G444" s="2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2">
      <c r="A445" s="22"/>
      <c r="B445" s="22"/>
      <c r="C445" s="37"/>
      <c r="D445" s="22"/>
      <c r="E445" s="39"/>
      <c r="F445" s="37"/>
      <c r="G445" s="2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2">
      <c r="A446" s="22"/>
      <c r="B446" s="22"/>
      <c r="C446" s="37"/>
      <c r="D446" s="22"/>
      <c r="E446" s="39"/>
      <c r="F446" s="37"/>
      <c r="G446" s="2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2">
      <c r="A447" s="22"/>
      <c r="B447" s="22"/>
      <c r="C447" s="37"/>
      <c r="D447" s="22"/>
      <c r="E447" s="39"/>
      <c r="F447" s="37"/>
      <c r="G447" s="2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2">
      <c r="A448" s="22"/>
      <c r="B448" s="22"/>
      <c r="C448" s="37"/>
      <c r="D448" s="22"/>
      <c r="E448" s="39"/>
      <c r="F448" s="37"/>
      <c r="G448" s="2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2">
      <c r="A449" s="22"/>
      <c r="B449" s="22"/>
      <c r="C449" s="37"/>
      <c r="D449" s="22"/>
      <c r="E449" s="39"/>
      <c r="F449" s="37"/>
      <c r="G449" s="2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2">
      <c r="A450" s="22"/>
      <c r="B450" s="22"/>
      <c r="C450" s="37"/>
      <c r="D450" s="22"/>
      <c r="E450" s="39"/>
      <c r="F450" s="37"/>
      <c r="G450" s="2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2">
      <c r="A451" s="22"/>
      <c r="B451" s="22"/>
      <c r="C451" s="37"/>
      <c r="D451" s="22"/>
      <c r="E451" s="39"/>
      <c r="F451" s="37"/>
      <c r="G451" s="2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2">
      <c r="A452" s="22"/>
      <c r="B452" s="22"/>
      <c r="C452" s="37"/>
      <c r="D452" s="22"/>
      <c r="E452" s="39"/>
      <c r="F452" s="37"/>
      <c r="G452" s="2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2">
      <c r="A453" s="22"/>
      <c r="B453" s="22"/>
      <c r="C453" s="37"/>
      <c r="D453" s="22"/>
      <c r="E453" s="39"/>
      <c r="F453" s="37"/>
      <c r="G453" s="2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2">
      <c r="A454" s="22"/>
      <c r="B454" s="22"/>
      <c r="C454" s="37"/>
      <c r="D454" s="22"/>
      <c r="E454" s="39"/>
      <c r="F454" s="37"/>
      <c r="G454" s="2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2">
      <c r="A455" s="22"/>
      <c r="B455" s="22"/>
      <c r="C455" s="37"/>
      <c r="D455" s="22"/>
      <c r="E455" s="39"/>
      <c r="F455" s="37"/>
      <c r="G455" s="2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2">
      <c r="A456" s="22"/>
      <c r="B456" s="22"/>
      <c r="C456" s="37"/>
      <c r="D456" s="22"/>
      <c r="E456" s="39"/>
      <c r="F456" s="37"/>
      <c r="G456" s="2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2">
      <c r="A457" s="22"/>
      <c r="B457" s="22"/>
      <c r="C457" s="37"/>
      <c r="D457" s="22"/>
      <c r="E457" s="39"/>
      <c r="F457" s="37"/>
      <c r="G457" s="2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2">
      <c r="A458" s="22"/>
      <c r="B458" s="22"/>
      <c r="C458" s="37"/>
      <c r="D458" s="22"/>
      <c r="E458" s="39"/>
      <c r="F458" s="37"/>
      <c r="G458" s="2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2">
      <c r="A459" s="22"/>
      <c r="B459" s="22"/>
      <c r="C459" s="37"/>
      <c r="D459" s="22"/>
      <c r="E459" s="39"/>
      <c r="F459" s="37"/>
      <c r="G459" s="2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2">
      <c r="A460" s="22"/>
      <c r="B460" s="22"/>
      <c r="C460" s="37"/>
      <c r="D460" s="22"/>
      <c r="E460" s="39"/>
      <c r="F460" s="37"/>
      <c r="G460" s="2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2">
      <c r="A461" s="22"/>
      <c r="B461" s="22"/>
      <c r="C461" s="37"/>
      <c r="D461" s="22"/>
      <c r="E461" s="39"/>
      <c r="F461" s="37"/>
      <c r="G461" s="2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2">
      <c r="A462" s="22"/>
      <c r="B462" s="22"/>
      <c r="C462" s="37"/>
      <c r="D462" s="22"/>
      <c r="E462" s="39"/>
      <c r="F462" s="37"/>
      <c r="G462" s="2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2">
      <c r="A463" s="22"/>
      <c r="B463" s="22"/>
      <c r="C463" s="37"/>
      <c r="D463" s="22"/>
      <c r="E463" s="39"/>
      <c r="F463" s="37"/>
      <c r="G463" s="2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2">
      <c r="A464" s="22"/>
      <c r="B464" s="22"/>
      <c r="C464" s="37"/>
      <c r="D464" s="22"/>
      <c r="E464" s="39"/>
      <c r="F464" s="37"/>
      <c r="G464" s="2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2">
      <c r="A465" s="22"/>
      <c r="B465" s="22"/>
      <c r="C465" s="37"/>
      <c r="D465" s="22"/>
      <c r="E465" s="39"/>
      <c r="F465" s="37"/>
      <c r="G465" s="2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2">
      <c r="A466" s="22"/>
      <c r="B466" s="22"/>
      <c r="C466" s="37"/>
      <c r="D466" s="22"/>
      <c r="E466" s="39"/>
      <c r="F466" s="37"/>
      <c r="G466" s="2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2">
      <c r="A467" s="22"/>
      <c r="B467" s="22"/>
      <c r="C467" s="37"/>
      <c r="D467" s="22"/>
      <c r="E467" s="39"/>
      <c r="F467" s="37"/>
      <c r="G467" s="2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2">
      <c r="A468" s="22"/>
      <c r="B468" s="22"/>
      <c r="C468" s="37"/>
      <c r="D468" s="22"/>
      <c r="E468" s="39"/>
      <c r="F468" s="37"/>
      <c r="G468" s="2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2">
      <c r="A469" s="22"/>
      <c r="B469" s="22"/>
      <c r="C469" s="37"/>
      <c r="D469" s="22"/>
      <c r="E469" s="39"/>
      <c r="F469" s="37"/>
      <c r="G469" s="2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2">
      <c r="A470" s="22"/>
      <c r="B470" s="22"/>
      <c r="C470" s="37"/>
      <c r="D470" s="22"/>
      <c r="E470" s="39"/>
      <c r="F470" s="37"/>
      <c r="G470" s="2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2">
      <c r="A471" s="22"/>
      <c r="B471" s="22"/>
      <c r="C471" s="37"/>
      <c r="D471" s="22"/>
      <c r="E471" s="39"/>
      <c r="F471" s="37"/>
      <c r="G471" s="2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2">
      <c r="A472" s="22"/>
      <c r="B472" s="22"/>
      <c r="C472" s="37"/>
      <c r="D472" s="22"/>
      <c r="E472" s="39"/>
      <c r="F472" s="37"/>
      <c r="G472" s="2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2">
      <c r="A473" s="22"/>
      <c r="B473" s="22"/>
      <c r="C473" s="37"/>
      <c r="D473" s="22"/>
      <c r="E473" s="39"/>
      <c r="F473" s="37"/>
      <c r="G473" s="2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2">
      <c r="A474" s="22"/>
      <c r="B474" s="22"/>
      <c r="C474" s="37"/>
      <c r="D474" s="22"/>
      <c r="E474" s="39"/>
      <c r="F474" s="37"/>
      <c r="G474" s="2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2">
      <c r="A475" s="22"/>
      <c r="B475" s="22"/>
      <c r="C475" s="37"/>
      <c r="D475" s="22"/>
      <c r="E475" s="39"/>
      <c r="F475" s="37"/>
      <c r="G475" s="2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2">
      <c r="A476" s="22"/>
      <c r="B476" s="22"/>
      <c r="C476" s="37"/>
      <c r="D476" s="22"/>
      <c r="E476" s="39"/>
      <c r="F476" s="37"/>
      <c r="G476" s="2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2">
      <c r="A477" s="22"/>
      <c r="B477" s="22"/>
      <c r="C477" s="37"/>
      <c r="D477" s="22"/>
      <c r="E477" s="39"/>
      <c r="F477" s="37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2">
      <c r="A478" s="22"/>
      <c r="B478" s="22"/>
      <c r="C478" s="37"/>
      <c r="D478" s="22"/>
      <c r="E478" s="39"/>
      <c r="F478" s="37"/>
      <c r="G478" s="2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2">
      <c r="A479" s="22"/>
      <c r="B479" s="22"/>
      <c r="C479" s="37"/>
      <c r="D479" s="22"/>
      <c r="E479" s="39"/>
      <c r="F479" s="37"/>
      <c r="G479" s="2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2">
      <c r="A480" s="22"/>
      <c r="B480" s="22"/>
      <c r="C480" s="37"/>
      <c r="D480" s="22"/>
      <c r="E480" s="39"/>
      <c r="F480" s="37"/>
      <c r="G480" s="2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2">
      <c r="A481" s="22"/>
      <c r="B481" s="22"/>
      <c r="C481" s="37"/>
      <c r="D481" s="22"/>
      <c r="E481" s="39"/>
      <c r="F481" s="37"/>
      <c r="G481" s="2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2">
      <c r="A482" s="22"/>
      <c r="B482" s="22"/>
      <c r="C482" s="37"/>
      <c r="D482" s="22"/>
      <c r="E482" s="39"/>
      <c r="F482" s="37"/>
      <c r="G482" s="2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2">
      <c r="A483" s="22"/>
      <c r="B483" s="22"/>
      <c r="C483" s="37"/>
      <c r="D483" s="22"/>
      <c r="E483" s="39"/>
      <c r="F483" s="37"/>
      <c r="G483" s="2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2">
      <c r="A484" s="22"/>
      <c r="B484" s="22"/>
      <c r="C484" s="37"/>
      <c r="D484" s="22"/>
      <c r="E484" s="39"/>
      <c r="F484" s="37"/>
      <c r="G484" s="2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2">
      <c r="A485" s="22"/>
      <c r="B485" s="22"/>
      <c r="C485" s="37"/>
      <c r="D485" s="22"/>
      <c r="E485" s="39"/>
      <c r="F485" s="37"/>
      <c r="G485" s="2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2">
      <c r="A486" s="22"/>
      <c r="B486" s="22"/>
      <c r="C486" s="37"/>
      <c r="D486" s="22"/>
      <c r="E486" s="39"/>
      <c r="F486" s="37"/>
      <c r="G486" s="2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2">
      <c r="A487" s="22"/>
      <c r="B487" s="22"/>
      <c r="C487" s="37"/>
      <c r="D487" s="22"/>
      <c r="E487" s="39"/>
      <c r="F487" s="37"/>
      <c r="G487" s="2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2">
      <c r="A488" s="22"/>
      <c r="B488" s="22"/>
      <c r="C488" s="37"/>
      <c r="D488" s="22"/>
      <c r="E488" s="39"/>
      <c r="F488" s="37"/>
      <c r="G488" s="2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2">
      <c r="A489" s="22"/>
      <c r="B489" s="22"/>
      <c r="C489" s="37"/>
      <c r="D489" s="22"/>
      <c r="E489" s="39"/>
      <c r="F489" s="37"/>
      <c r="G489" s="2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2">
      <c r="A490" s="22"/>
      <c r="B490" s="22"/>
      <c r="C490" s="37"/>
      <c r="D490" s="22"/>
      <c r="E490" s="39"/>
      <c r="F490" s="37"/>
      <c r="G490" s="2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2">
      <c r="A491" s="22"/>
      <c r="B491" s="22"/>
      <c r="C491" s="37"/>
      <c r="D491" s="22"/>
      <c r="E491" s="39"/>
      <c r="F491" s="37"/>
      <c r="G491" s="2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2">
      <c r="A492" s="22"/>
      <c r="B492" s="22"/>
      <c r="C492" s="37"/>
      <c r="D492" s="22"/>
      <c r="E492" s="39"/>
      <c r="F492" s="37"/>
      <c r="G492" s="2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2">
      <c r="A493" s="22"/>
      <c r="B493" s="22"/>
      <c r="C493" s="37"/>
      <c r="D493" s="22"/>
      <c r="E493" s="39"/>
      <c r="F493" s="37"/>
      <c r="G493" s="2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2">
      <c r="A494" s="22"/>
      <c r="B494" s="22"/>
      <c r="C494" s="37"/>
      <c r="D494" s="22"/>
      <c r="E494" s="39"/>
      <c r="F494" s="37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2">
      <c r="A495" s="22"/>
      <c r="B495" s="22"/>
      <c r="C495" s="37"/>
      <c r="D495" s="22"/>
      <c r="E495" s="39"/>
      <c r="F495" s="37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2">
      <c r="A496" s="22"/>
      <c r="B496" s="22"/>
      <c r="C496" s="37"/>
      <c r="D496" s="22"/>
      <c r="E496" s="39"/>
      <c r="F496" s="37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2">
      <c r="A497" s="22"/>
      <c r="B497" s="22"/>
      <c r="C497" s="37"/>
      <c r="D497" s="22"/>
      <c r="E497" s="39"/>
      <c r="F497" s="37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2">
      <c r="A498" s="22"/>
      <c r="B498" s="22"/>
      <c r="C498" s="37"/>
      <c r="D498" s="22"/>
      <c r="E498" s="39"/>
      <c r="F498" s="37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2">
      <c r="A499" s="22"/>
      <c r="B499" s="22"/>
      <c r="C499" s="37"/>
      <c r="D499" s="22"/>
      <c r="E499" s="39"/>
      <c r="F499" s="37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2">
      <c r="A500" s="22"/>
      <c r="B500" s="22"/>
      <c r="C500" s="37"/>
      <c r="D500" s="22"/>
      <c r="E500" s="39"/>
      <c r="F500" s="37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2">
      <c r="A501" s="22"/>
      <c r="B501" s="22"/>
      <c r="C501" s="37"/>
      <c r="D501" s="22"/>
      <c r="E501" s="39"/>
      <c r="F501" s="37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2">
      <c r="A502" s="22"/>
      <c r="B502" s="22"/>
      <c r="C502" s="37"/>
      <c r="D502" s="22"/>
      <c r="E502" s="39"/>
      <c r="F502" s="37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2">
      <c r="A503" s="22"/>
      <c r="B503" s="22"/>
      <c r="C503" s="37"/>
      <c r="D503" s="22"/>
      <c r="E503" s="39"/>
      <c r="F503" s="37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2">
      <c r="A504" s="22"/>
      <c r="B504" s="22"/>
      <c r="C504" s="37"/>
      <c r="D504" s="22"/>
      <c r="E504" s="39"/>
      <c r="F504" s="37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2">
      <c r="A505" s="22"/>
      <c r="B505" s="22"/>
      <c r="C505" s="37"/>
      <c r="D505" s="22"/>
      <c r="E505" s="39"/>
      <c r="F505" s="37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2">
      <c r="A506" s="22"/>
      <c r="B506" s="22"/>
      <c r="C506" s="37"/>
      <c r="D506" s="22"/>
      <c r="E506" s="39"/>
      <c r="F506" s="37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2">
      <c r="A507" s="22"/>
      <c r="B507" s="22"/>
      <c r="C507" s="37"/>
      <c r="D507" s="22"/>
      <c r="E507" s="39"/>
      <c r="F507" s="37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2">
      <c r="A508" s="22"/>
      <c r="B508" s="22"/>
      <c r="C508" s="37"/>
      <c r="D508" s="22"/>
      <c r="E508" s="39"/>
      <c r="F508" s="37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2">
      <c r="A509" s="22"/>
      <c r="B509" s="22"/>
      <c r="C509" s="37"/>
      <c r="D509" s="22"/>
      <c r="E509" s="39"/>
      <c r="F509" s="37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2">
      <c r="A510" s="22"/>
      <c r="B510" s="22"/>
      <c r="C510" s="37"/>
      <c r="D510" s="22"/>
      <c r="E510" s="39"/>
      <c r="F510" s="37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2">
      <c r="A511" s="22"/>
      <c r="B511" s="22"/>
      <c r="C511" s="37"/>
      <c r="D511" s="22"/>
      <c r="E511" s="39"/>
      <c r="F511" s="37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2">
      <c r="A512" s="22"/>
      <c r="B512" s="22"/>
      <c r="C512" s="37"/>
      <c r="D512" s="22"/>
      <c r="E512" s="39"/>
      <c r="F512" s="37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2">
      <c r="A513" s="22"/>
      <c r="B513" s="22"/>
      <c r="C513" s="37"/>
      <c r="D513" s="22"/>
      <c r="E513" s="39"/>
      <c r="F513" s="37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2">
      <c r="A514" s="22"/>
      <c r="B514" s="22"/>
      <c r="C514" s="37"/>
      <c r="D514" s="22"/>
      <c r="E514" s="39"/>
      <c r="F514" s="37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2">
      <c r="A515" s="22"/>
      <c r="B515" s="22"/>
      <c r="C515" s="37"/>
      <c r="D515" s="22"/>
      <c r="E515" s="39"/>
      <c r="F515" s="37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2">
      <c r="A516" s="22"/>
      <c r="B516" s="22"/>
      <c r="C516" s="37"/>
      <c r="D516" s="22"/>
      <c r="E516" s="39"/>
      <c r="F516" s="37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2">
      <c r="A517" s="22"/>
      <c r="B517" s="22"/>
      <c r="C517" s="37"/>
      <c r="D517" s="22"/>
      <c r="E517" s="39"/>
      <c r="F517" s="37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2">
      <c r="A518" s="22"/>
      <c r="B518" s="22"/>
      <c r="C518" s="37"/>
      <c r="D518" s="22"/>
      <c r="E518" s="39"/>
      <c r="F518" s="37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2">
      <c r="A519" s="22"/>
      <c r="B519" s="22"/>
      <c r="C519" s="37"/>
      <c r="D519" s="22"/>
      <c r="E519" s="39"/>
      <c r="F519" s="37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2">
      <c r="A520" s="22"/>
      <c r="B520" s="22"/>
      <c r="C520" s="37"/>
      <c r="D520" s="22"/>
      <c r="E520" s="39"/>
      <c r="F520" s="37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2">
      <c r="A521" s="22"/>
      <c r="B521" s="22"/>
      <c r="C521" s="37"/>
      <c r="D521" s="22"/>
      <c r="E521" s="39"/>
      <c r="F521" s="37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2">
      <c r="A522" s="22"/>
      <c r="B522" s="22"/>
      <c r="C522" s="37"/>
      <c r="D522" s="22"/>
      <c r="E522" s="39"/>
      <c r="F522" s="37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2">
      <c r="A523" s="22"/>
      <c r="B523" s="22"/>
      <c r="C523" s="37"/>
      <c r="D523" s="22"/>
      <c r="E523" s="39"/>
      <c r="F523" s="37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2">
      <c r="A524" s="22"/>
      <c r="B524" s="22"/>
      <c r="C524" s="37"/>
      <c r="D524" s="22"/>
      <c r="E524" s="39"/>
      <c r="F524" s="37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2">
      <c r="A525" s="22"/>
      <c r="B525" s="22"/>
      <c r="C525" s="37"/>
      <c r="D525" s="22"/>
      <c r="E525" s="39"/>
      <c r="F525" s="37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2">
      <c r="A526" s="22"/>
      <c r="B526" s="22"/>
      <c r="C526" s="37"/>
      <c r="D526" s="22"/>
      <c r="E526" s="39"/>
      <c r="F526" s="37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2">
      <c r="A527" s="22"/>
      <c r="B527" s="22"/>
      <c r="C527" s="37"/>
      <c r="D527" s="22"/>
      <c r="E527" s="39"/>
      <c r="F527" s="37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2">
      <c r="A528" s="22"/>
      <c r="B528" s="22"/>
      <c r="C528" s="37"/>
      <c r="D528" s="22"/>
      <c r="E528" s="39"/>
      <c r="F528" s="37"/>
      <c r="G528" s="2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2">
      <c r="A529" s="22"/>
      <c r="B529" s="22"/>
      <c r="C529" s="37"/>
      <c r="D529" s="22"/>
      <c r="E529" s="39"/>
      <c r="F529" s="37"/>
      <c r="G529" s="2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2">
      <c r="A530" s="22"/>
      <c r="B530" s="22"/>
      <c r="C530" s="37"/>
      <c r="D530" s="22"/>
      <c r="E530" s="39"/>
      <c r="F530" s="37"/>
      <c r="G530" s="2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2">
      <c r="A531" s="22"/>
      <c r="B531" s="22"/>
      <c r="C531" s="37"/>
      <c r="D531" s="22"/>
      <c r="E531" s="39"/>
      <c r="F531" s="37"/>
      <c r="G531" s="2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2">
      <c r="A532" s="22"/>
      <c r="B532" s="22"/>
      <c r="C532" s="37"/>
      <c r="D532" s="22"/>
      <c r="E532" s="39"/>
      <c r="F532" s="37"/>
      <c r="G532" s="2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2">
      <c r="A533" s="22"/>
      <c r="B533" s="22"/>
      <c r="C533" s="37"/>
      <c r="D533" s="22"/>
      <c r="E533" s="39"/>
      <c r="F533" s="37"/>
      <c r="G533" s="2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2">
      <c r="A534" s="22"/>
      <c r="B534" s="22"/>
      <c r="C534" s="37"/>
      <c r="D534" s="22"/>
      <c r="E534" s="39"/>
      <c r="F534" s="37"/>
      <c r="G534" s="2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2">
      <c r="A535" s="22"/>
      <c r="B535" s="22"/>
      <c r="C535" s="37"/>
      <c r="D535" s="22"/>
      <c r="E535" s="39"/>
      <c r="F535" s="37"/>
      <c r="G535" s="2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2">
      <c r="A536" s="22"/>
      <c r="B536" s="22"/>
      <c r="C536" s="37"/>
      <c r="D536" s="22"/>
      <c r="E536" s="39"/>
      <c r="F536" s="37"/>
      <c r="G536" s="2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2">
      <c r="A537" s="22"/>
      <c r="B537" s="22"/>
      <c r="C537" s="37"/>
      <c r="D537" s="22"/>
      <c r="E537" s="39"/>
      <c r="F537" s="37"/>
      <c r="G537" s="2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2">
      <c r="A538" s="22"/>
      <c r="B538" s="22"/>
      <c r="C538" s="37"/>
      <c r="D538" s="22"/>
      <c r="E538" s="39"/>
      <c r="F538" s="37"/>
      <c r="G538" s="2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2">
      <c r="A539" s="22"/>
      <c r="B539" s="22"/>
      <c r="C539" s="37"/>
      <c r="D539" s="22"/>
      <c r="E539" s="39"/>
      <c r="F539" s="37"/>
      <c r="G539" s="2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2">
      <c r="A540" s="22"/>
      <c r="B540" s="22"/>
      <c r="C540" s="37"/>
      <c r="D540" s="22"/>
      <c r="E540" s="39"/>
      <c r="F540" s="37"/>
      <c r="G540" s="2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2">
      <c r="A541" s="22"/>
      <c r="B541" s="22"/>
      <c r="C541" s="37"/>
      <c r="D541" s="22"/>
      <c r="E541" s="39"/>
      <c r="F541" s="37"/>
      <c r="G541" s="2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2">
      <c r="A542" s="22"/>
      <c r="B542" s="22"/>
      <c r="C542" s="37"/>
      <c r="D542" s="22"/>
      <c r="E542" s="39"/>
      <c r="F542" s="37"/>
      <c r="G542" s="2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2">
      <c r="A543" s="22"/>
      <c r="B543" s="22"/>
      <c r="C543" s="37"/>
      <c r="D543" s="22"/>
      <c r="E543" s="39"/>
      <c r="F543" s="37"/>
      <c r="G543" s="2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2">
      <c r="A544" s="22"/>
      <c r="B544" s="22"/>
      <c r="C544" s="37"/>
      <c r="D544" s="22"/>
      <c r="E544" s="39"/>
      <c r="F544" s="37"/>
      <c r="G544" s="2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2">
      <c r="A545" s="22"/>
      <c r="B545" s="22"/>
      <c r="C545" s="37"/>
      <c r="D545" s="22"/>
      <c r="E545" s="39"/>
      <c r="F545" s="37"/>
      <c r="G545" s="2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2">
      <c r="A546" s="22"/>
      <c r="B546" s="22"/>
      <c r="C546" s="37"/>
      <c r="D546" s="22"/>
      <c r="E546" s="39"/>
      <c r="F546" s="37"/>
      <c r="G546" s="2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2">
      <c r="A547" s="22"/>
      <c r="B547" s="22"/>
      <c r="C547" s="37"/>
      <c r="D547" s="22"/>
      <c r="E547" s="39"/>
      <c r="F547" s="37"/>
      <c r="G547" s="2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2">
      <c r="A548" s="22"/>
      <c r="B548" s="22"/>
      <c r="C548" s="37"/>
      <c r="D548" s="22"/>
      <c r="E548" s="39"/>
      <c r="F548" s="37"/>
      <c r="G548" s="2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2">
      <c r="A549" s="22"/>
      <c r="B549" s="22"/>
      <c r="C549" s="37"/>
      <c r="D549" s="22"/>
      <c r="E549" s="39"/>
      <c r="F549" s="37"/>
      <c r="G549" s="2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2">
      <c r="A550" s="22"/>
      <c r="B550" s="22"/>
      <c r="C550" s="37"/>
      <c r="D550" s="22"/>
      <c r="E550" s="39"/>
      <c r="F550" s="37"/>
      <c r="G550" s="2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2">
      <c r="A551" s="22"/>
      <c r="B551" s="22"/>
      <c r="C551" s="37"/>
      <c r="D551" s="22"/>
      <c r="E551" s="39"/>
      <c r="F551" s="37"/>
      <c r="G551" s="2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2">
      <c r="A552" s="22"/>
      <c r="B552" s="22"/>
      <c r="C552" s="37"/>
      <c r="D552" s="22"/>
      <c r="E552" s="39"/>
      <c r="F552" s="37"/>
      <c r="G552" s="2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2">
      <c r="A553" s="22"/>
      <c r="B553" s="22"/>
      <c r="C553" s="37"/>
      <c r="D553" s="22"/>
      <c r="E553" s="39"/>
      <c r="F553" s="37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2">
      <c r="A554" s="22"/>
      <c r="B554" s="22"/>
      <c r="C554" s="37"/>
      <c r="D554" s="22"/>
      <c r="E554" s="39"/>
      <c r="F554" s="37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2">
      <c r="A555" s="22"/>
      <c r="B555" s="22"/>
      <c r="C555" s="37"/>
      <c r="D555" s="22"/>
      <c r="E555" s="39"/>
      <c r="F555" s="37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2">
      <c r="A556" s="22"/>
      <c r="B556" s="22"/>
      <c r="C556" s="37"/>
      <c r="D556" s="22"/>
      <c r="E556" s="39"/>
      <c r="F556" s="37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2">
      <c r="A557" s="22"/>
      <c r="B557" s="22"/>
      <c r="C557" s="37"/>
      <c r="D557" s="22"/>
      <c r="E557" s="39"/>
      <c r="F557" s="37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2">
      <c r="A558" s="22"/>
      <c r="B558" s="22"/>
      <c r="C558" s="37"/>
      <c r="D558" s="22"/>
      <c r="E558" s="39"/>
      <c r="F558" s="37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2">
      <c r="A559" s="22"/>
      <c r="B559" s="22"/>
      <c r="C559" s="37"/>
      <c r="D559" s="22"/>
      <c r="E559" s="39"/>
      <c r="F559" s="37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2">
      <c r="A560" s="22"/>
      <c r="B560" s="22"/>
      <c r="C560" s="37"/>
      <c r="D560" s="22"/>
      <c r="E560" s="39"/>
      <c r="F560" s="37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2">
      <c r="A561" s="22"/>
      <c r="B561" s="22"/>
      <c r="C561" s="37"/>
      <c r="D561" s="22"/>
      <c r="E561" s="39"/>
      <c r="F561" s="37"/>
      <c r="G561" s="2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2">
      <c r="A562" s="22"/>
      <c r="B562" s="22"/>
      <c r="C562" s="37"/>
      <c r="D562" s="22"/>
      <c r="E562" s="39"/>
      <c r="F562" s="37"/>
      <c r="G562" s="2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2">
      <c r="A563" s="22"/>
      <c r="B563" s="22"/>
      <c r="C563" s="37"/>
      <c r="D563" s="22"/>
      <c r="E563" s="39"/>
      <c r="F563" s="37"/>
      <c r="G563" s="2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2">
      <c r="A564" s="22"/>
      <c r="B564" s="22"/>
      <c r="C564" s="37"/>
      <c r="D564" s="22"/>
      <c r="E564" s="39"/>
      <c r="F564" s="37"/>
      <c r="G564" s="2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2">
      <c r="A565" s="22"/>
      <c r="B565" s="22"/>
      <c r="C565" s="37"/>
      <c r="D565" s="22"/>
      <c r="E565" s="39"/>
      <c r="F565" s="37"/>
      <c r="G565" s="2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2">
      <c r="A566" s="22"/>
      <c r="B566" s="22"/>
      <c r="C566" s="37"/>
      <c r="D566" s="22"/>
      <c r="E566" s="39"/>
      <c r="F566" s="37"/>
      <c r="G566" s="2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2">
      <c r="A567" s="22"/>
      <c r="B567" s="22"/>
      <c r="C567" s="37"/>
      <c r="D567" s="22"/>
      <c r="E567" s="39"/>
      <c r="F567" s="37"/>
      <c r="G567" s="2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2">
      <c r="A568" s="22"/>
      <c r="B568" s="22"/>
      <c r="C568" s="37"/>
      <c r="D568" s="22"/>
      <c r="E568" s="39"/>
      <c r="F568" s="37"/>
      <c r="G568" s="2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2">
      <c r="A569" s="22"/>
      <c r="B569" s="22"/>
      <c r="C569" s="37"/>
      <c r="D569" s="22"/>
      <c r="E569" s="39"/>
      <c r="F569" s="37"/>
      <c r="G569" s="2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2">
      <c r="A570" s="22"/>
      <c r="B570" s="22"/>
      <c r="C570" s="37"/>
      <c r="D570" s="22"/>
      <c r="E570" s="39"/>
      <c r="F570" s="37"/>
      <c r="G570" s="2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2">
      <c r="A571" s="22"/>
      <c r="B571" s="22"/>
      <c r="C571" s="37"/>
      <c r="D571" s="22"/>
      <c r="E571" s="39"/>
      <c r="F571" s="37"/>
      <c r="G571" s="2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2">
      <c r="A572" s="22"/>
      <c r="B572" s="22"/>
      <c r="C572" s="37"/>
      <c r="D572" s="22"/>
      <c r="E572" s="39"/>
      <c r="F572" s="37"/>
      <c r="G572" s="2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2">
      <c r="A573" s="22"/>
      <c r="B573" s="22"/>
      <c r="C573" s="37"/>
      <c r="D573" s="22"/>
      <c r="E573" s="39"/>
      <c r="F573" s="37"/>
      <c r="G573" s="2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2">
      <c r="A574" s="22"/>
      <c r="B574" s="22"/>
      <c r="C574" s="37"/>
      <c r="D574" s="22"/>
      <c r="E574" s="39"/>
      <c r="F574" s="37"/>
      <c r="G574" s="2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2">
      <c r="A575" s="22"/>
      <c r="B575" s="22"/>
      <c r="C575" s="37"/>
      <c r="D575" s="22"/>
      <c r="E575" s="39"/>
      <c r="F575" s="37"/>
      <c r="G575" s="2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2">
      <c r="A576" s="22"/>
      <c r="B576" s="22"/>
      <c r="C576" s="37"/>
      <c r="D576" s="22"/>
      <c r="E576" s="39"/>
      <c r="F576" s="37"/>
      <c r="G576" s="2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2">
      <c r="A577" s="22"/>
      <c r="B577" s="22"/>
      <c r="C577" s="37"/>
      <c r="D577" s="22"/>
      <c r="E577" s="39"/>
      <c r="F577" s="37"/>
      <c r="G577" s="2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2">
      <c r="A578" s="22"/>
      <c r="B578" s="22"/>
      <c r="C578" s="37"/>
      <c r="D578" s="22"/>
      <c r="E578" s="39"/>
      <c r="F578" s="37"/>
      <c r="G578" s="2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2">
      <c r="A579" s="22"/>
      <c r="B579" s="22"/>
      <c r="C579" s="37"/>
      <c r="D579" s="22"/>
      <c r="E579" s="39"/>
      <c r="F579" s="37"/>
      <c r="G579" s="2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2">
      <c r="A580" s="22"/>
      <c r="B580" s="22"/>
      <c r="C580" s="37"/>
      <c r="D580" s="22"/>
      <c r="E580" s="39"/>
      <c r="F580" s="37"/>
      <c r="G580" s="2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2">
      <c r="A581" s="22"/>
      <c r="B581" s="22"/>
      <c r="C581" s="37"/>
      <c r="D581" s="22"/>
      <c r="E581" s="39"/>
      <c r="F581" s="37"/>
      <c r="G581" s="2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2">
      <c r="A582" s="22"/>
      <c r="B582" s="22"/>
      <c r="C582" s="37"/>
      <c r="D582" s="22"/>
      <c r="E582" s="39"/>
      <c r="F582" s="37"/>
      <c r="G582" s="2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2">
      <c r="A583" s="22"/>
      <c r="B583" s="22"/>
      <c r="C583" s="37"/>
      <c r="D583" s="22"/>
      <c r="E583" s="39"/>
      <c r="F583" s="37"/>
      <c r="G583" s="2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2">
      <c r="A584" s="22"/>
      <c r="B584" s="22"/>
      <c r="C584" s="37"/>
      <c r="D584" s="22"/>
      <c r="E584" s="39"/>
      <c r="F584" s="37"/>
      <c r="G584" s="2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2">
      <c r="A585" s="22"/>
      <c r="B585" s="22"/>
      <c r="C585" s="37"/>
      <c r="D585" s="22"/>
      <c r="E585" s="39"/>
      <c r="F585" s="37"/>
      <c r="G585" s="2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2">
      <c r="A586" s="22"/>
      <c r="B586" s="22"/>
      <c r="C586" s="37"/>
      <c r="D586" s="22"/>
      <c r="E586" s="39"/>
      <c r="F586" s="37"/>
      <c r="G586" s="2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2">
      <c r="A587" s="22"/>
      <c r="B587" s="22"/>
      <c r="C587" s="37"/>
      <c r="D587" s="22"/>
      <c r="E587" s="39"/>
      <c r="F587" s="37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2">
      <c r="A588" s="22"/>
      <c r="B588" s="22"/>
      <c r="C588" s="37"/>
      <c r="D588" s="22"/>
      <c r="E588" s="39"/>
      <c r="F588" s="37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2">
      <c r="A589" s="22"/>
      <c r="B589" s="22"/>
      <c r="C589" s="37"/>
      <c r="D589" s="22"/>
      <c r="E589" s="39"/>
      <c r="F589" s="37"/>
      <c r="G589" s="2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2">
      <c r="A590" s="22"/>
      <c r="B590" s="22"/>
      <c r="C590" s="37"/>
      <c r="D590" s="22"/>
      <c r="E590" s="39"/>
      <c r="F590" s="37"/>
      <c r="G590" s="2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2">
      <c r="A591" s="22"/>
      <c r="B591" s="22"/>
      <c r="C591" s="37"/>
      <c r="D591" s="22"/>
      <c r="E591" s="39"/>
      <c r="F591" s="37"/>
      <c r="G591" s="2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2">
      <c r="A592" s="22"/>
      <c r="B592" s="22"/>
      <c r="C592" s="37"/>
      <c r="D592" s="22"/>
      <c r="E592" s="39"/>
      <c r="F592" s="37"/>
      <c r="G592" s="2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2">
      <c r="A593" s="22"/>
      <c r="B593" s="22"/>
      <c r="C593" s="37"/>
      <c r="D593" s="22"/>
      <c r="E593" s="39"/>
      <c r="F593" s="37"/>
      <c r="G593" s="2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2">
      <c r="A594" s="22"/>
      <c r="B594" s="22"/>
      <c r="C594" s="37"/>
      <c r="D594" s="22"/>
      <c r="E594" s="39"/>
      <c r="F594" s="37"/>
      <c r="G594" s="2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2">
      <c r="A595" s="22"/>
      <c r="B595" s="22"/>
      <c r="C595" s="37"/>
      <c r="D595" s="22"/>
      <c r="E595" s="39"/>
      <c r="F595" s="37"/>
      <c r="G595" s="2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2">
      <c r="A596" s="22"/>
      <c r="B596" s="22"/>
      <c r="C596" s="37"/>
      <c r="D596" s="22"/>
      <c r="E596" s="39"/>
      <c r="F596" s="37"/>
      <c r="G596" s="2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2">
      <c r="A597" s="22"/>
      <c r="B597" s="22"/>
      <c r="C597" s="37"/>
      <c r="D597" s="22"/>
      <c r="E597" s="39"/>
      <c r="F597" s="37"/>
      <c r="G597" s="2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2">
      <c r="A598" s="22"/>
      <c r="B598" s="22"/>
      <c r="C598" s="37"/>
      <c r="D598" s="22"/>
      <c r="E598" s="39"/>
      <c r="F598" s="37"/>
      <c r="G598" s="2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2">
      <c r="A599" s="22"/>
      <c r="B599" s="22"/>
      <c r="C599" s="37"/>
      <c r="D599" s="22"/>
      <c r="E599" s="39"/>
      <c r="F599" s="37"/>
      <c r="G599" s="2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2">
      <c r="A600" s="22"/>
      <c r="B600" s="22"/>
      <c r="C600" s="37"/>
      <c r="D600" s="22"/>
      <c r="E600" s="39"/>
      <c r="F600" s="37"/>
      <c r="G600" s="2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2">
      <c r="A601" s="22"/>
      <c r="B601" s="22"/>
      <c r="C601" s="37"/>
      <c r="D601" s="22"/>
      <c r="E601" s="39"/>
      <c r="F601" s="37"/>
      <c r="G601" s="2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2">
      <c r="A602" s="22"/>
      <c r="B602" s="22"/>
      <c r="C602" s="37"/>
      <c r="D602" s="22"/>
      <c r="E602" s="39"/>
      <c r="F602" s="37"/>
      <c r="G602" s="2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2">
      <c r="A603" s="22"/>
      <c r="B603" s="22"/>
      <c r="C603" s="37"/>
      <c r="D603" s="22"/>
      <c r="E603" s="39"/>
      <c r="F603" s="37"/>
      <c r="G603" s="2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2">
      <c r="A604" s="22"/>
      <c r="B604" s="22"/>
      <c r="C604" s="37"/>
      <c r="D604" s="22"/>
      <c r="E604" s="39"/>
      <c r="F604" s="37"/>
      <c r="G604" s="2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2">
      <c r="A605" s="22"/>
      <c r="B605" s="22"/>
      <c r="C605" s="37"/>
      <c r="D605" s="22"/>
      <c r="E605" s="39"/>
      <c r="F605" s="37"/>
      <c r="G605" s="2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2">
      <c r="A606" s="22"/>
      <c r="B606" s="22"/>
      <c r="C606" s="37"/>
      <c r="D606" s="22"/>
      <c r="E606" s="39"/>
      <c r="F606" s="37"/>
      <c r="G606" s="2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2">
      <c r="A607" s="22"/>
      <c r="B607" s="22"/>
      <c r="C607" s="37"/>
      <c r="D607" s="22"/>
      <c r="E607" s="39"/>
      <c r="F607" s="37"/>
      <c r="G607" s="2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2">
      <c r="A608" s="22"/>
      <c r="B608" s="22"/>
      <c r="C608" s="37"/>
      <c r="D608" s="22"/>
      <c r="E608" s="39"/>
      <c r="F608" s="37"/>
      <c r="G608" s="2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2">
      <c r="A609" s="22"/>
      <c r="B609" s="22"/>
      <c r="C609" s="37"/>
      <c r="D609" s="22"/>
      <c r="E609" s="39"/>
      <c r="F609" s="37"/>
      <c r="G609" s="2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2">
      <c r="A610" s="22"/>
      <c r="B610" s="22"/>
      <c r="C610" s="37"/>
      <c r="D610" s="22"/>
      <c r="E610" s="39"/>
      <c r="F610" s="37"/>
      <c r="G610" s="2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2">
      <c r="A611" s="22"/>
      <c r="B611" s="22"/>
      <c r="C611" s="37"/>
      <c r="D611" s="22"/>
      <c r="E611" s="39"/>
      <c r="F611" s="37"/>
      <c r="G611" s="2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2">
      <c r="A612" s="22"/>
      <c r="B612" s="22"/>
      <c r="C612" s="37"/>
      <c r="D612" s="22"/>
      <c r="E612" s="39"/>
      <c r="F612" s="37"/>
      <c r="G612" s="2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2">
      <c r="A613" s="22"/>
      <c r="B613" s="22"/>
      <c r="C613" s="37"/>
      <c r="D613" s="22"/>
      <c r="E613" s="39"/>
      <c r="F613" s="37"/>
      <c r="G613" s="2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2">
      <c r="A614" s="22"/>
      <c r="B614" s="22"/>
      <c r="C614" s="37"/>
      <c r="D614" s="22"/>
      <c r="E614" s="39"/>
      <c r="F614" s="37"/>
      <c r="G614" s="2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2">
      <c r="A615" s="22"/>
      <c r="B615" s="22"/>
      <c r="C615" s="37"/>
      <c r="D615" s="22"/>
      <c r="E615" s="39"/>
      <c r="F615" s="37"/>
      <c r="G615" s="2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2">
      <c r="A616" s="22"/>
      <c r="B616" s="22"/>
      <c r="C616" s="37"/>
      <c r="D616" s="22"/>
      <c r="E616" s="39"/>
      <c r="F616" s="37"/>
      <c r="G616" s="2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2">
      <c r="A617" s="22"/>
      <c r="B617" s="22"/>
      <c r="C617" s="37"/>
      <c r="D617" s="22"/>
      <c r="E617" s="39"/>
      <c r="F617" s="37"/>
      <c r="G617" s="2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2">
      <c r="A618" s="22"/>
      <c r="B618" s="22"/>
      <c r="C618" s="37"/>
      <c r="D618" s="22"/>
      <c r="E618" s="39"/>
      <c r="F618" s="37"/>
      <c r="G618" s="2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2">
      <c r="A619" s="22"/>
      <c r="B619" s="22"/>
      <c r="C619" s="37"/>
      <c r="D619" s="22"/>
      <c r="E619" s="39"/>
      <c r="F619" s="37"/>
      <c r="G619" s="2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2">
      <c r="A620" s="22"/>
      <c r="B620" s="22"/>
      <c r="C620" s="37"/>
      <c r="D620" s="22"/>
      <c r="E620" s="39"/>
      <c r="F620" s="37"/>
      <c r="G620" s="2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2">
      <c r="A621" s="22"/>
      <c r="B621" s="22"/>
      <c r="C621" s="37"/>
      <c r="D621" s="22"/>
      <c r="E621" s="39"/>
      <c r="F621" s="37"/>
      <c r="G621" s="2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2">
      <c r="A622" s="22"/>
      <c r="B622" s="22"/>
      <c r="C622" s="37"/>
      <c r="D622" s="22"/>
      <c r="E622" s="39"/>
      <c r="F622" s="37"/>
      <c r="G622" s="2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2">
      <c r="A623" s="22"/>
      <c r="B623" s="22"/>
      <c r="C623" s="37"/>
      <c r="D623" s="22"/>
      <c r="E623" s="39"/>
      <c r="F623" s="37"/>
      <c r="G623" s="2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2">
      <c r="A624" s="22"/>
      <c r="B624" s="22"/>
      <c r="C624" s="37"/>
      <c r="D624" s="22"/>
      <c r="E624" s="39"/>
      <c r="F624" s="37"/>
      <c r="G624" s="2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2">
      <c r="A625" s="22"/>
      <c r="B625" s="22"/>
      <c r="C625" s="37"/>
      <c r="D625" s="22"/>
      <c r="E625" s="39"/>
      <c r="F625" s="37"/>
      <c r="G625" s="2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2">
      <c r="A626" s="22"/>
      <c r="B626" s="22"/>
      <c r="C626" s="37"/>
      <c r="D626" s="22"/>
      <c r="E626" s="39"/>
      <c r="F626" s="37"/>
      <c r="G626" s="2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2">
      <c r="A627" s="22"/>
      <c r="B627" s="22"/>
      <c r="C627" s="37"/>
      <c r="D627" s="22"/>
      <c r="E627" s="39"/>
      <c r="F627" s="37"/>
      <c r="G627" s="2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2">
      <c r="A628" s="22"/>
      <c r="B628" s="22"/>
      <c r="C628" s="37"/>
      <c r="D628" s="22"/>
      <c r="E628" s="39"/>
      <c r="F628" s="37"/>
      <c r="G628" s="2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2">
      <c r="A629" s="22"/>
      <c r="B629" s="22"/>
      <c r="C629" s="37"/>
      <c r="D629" s="22"/>
      <c r="E629" s="39"/>
      <c r="F629" s="37"/>
      <c r="G629" s="2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2">
      <c r="A630" s="22"/>
      <c r="B630" s="22"/>
      <c r="C630" s="37"/>
      <c r="D630" s="22"/>
      <c r="E630" s="39"/>
      <c r="F630" s="37"/>
      <c r="G630" s="2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2">
      <c r="A631" s="22"/>
      <c r="B631" s="22"/>
      <c r="C631" s="37"/>
      <c r="D631" s="22"/>
      <c r="E631" s="39"/>
      <c r="F631" s="37"/>
      <c r="G631" s="2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2">
      <c r="A632" s="22"/>
      <c r="B632" s="22"/>
      <c r="C632" s="37"/>
      <c r="D632" s="22"/>
      <c r="E632" s="39"/>
      <c r="F632" s="37"/>
      <c r="G632" s="2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2">
      <c r="A633" s="22"/>
      <c r="B633" s="22"/>
      <c r="C633" s="37"/>
      <c r="D633" s="22"/>
      <c r="E633" s="39"/>
      <c r="F633" s="37"/>
      <c r="G633" s="2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2">
      <c r="A634" s="22"/>
      <c r="B634" s="22"/>
      <c r="C634" s="37"/>
      <c r="D634" s="22"/>
      <c r="E634" s="39"/>
      <c r="F634" s="37"/>
      <c r="G634" s="2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2">
      <c r="A635" s="22"/>
      <c r="B635" s="22"/>
      <c r="C635" s="37"/>
      <c r="D635" s="22"/>
      <c r="E635" s="39"/>
      <c r="F635" s="37"/>
      <c r="G635" s="2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2">
      <c r="A636" s="22"/>
      <c r="B636" s="22"/>
      <c r="C636" s="37"/>
      <c r="D636" s="22"/>
      <c r="E636" s="39"/>
      <c r="F636" s="37"/>
      <c r="G636" s="2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2">
      <c r="A637" s="22"/>
      <c r="B637" s="22"/>
      <c r="C637" s="37"/>
      <c r="D637" s="22"/>
      <c r="E637" s="39"/>
      <c r="F637" s="37"/>
      <c r="G637" s="2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2">
      <c r="A638" s="22"/>
      <c r="B638" s="22"/>
      <c r="C638" s="37"/>
      <c r="D638" s="22"/>
      <c r="E638" s="39"/>
      <c r="F638" s="37"/>
      <c r="G638" s="2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2">
      <c r="A639" s="22"/>
      <c r="B639" s="22"/>
      <c r="C639" s="37"/>
      <c r="D639" s="22"/>
      <c r="E639" s="39"/>
      <c r="F639" s="37"/>
      <c r="G639" s="2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2">
      <c r="A640" s="22"/>
      <c r="B640" s="22"/>
      <c r="C640" s="37"/>
      <c r="D640" s="22"/>
      <c r="E640" s="39"/>
      <c r="F640" s="37"/>
      <c r="G640" s="2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2">
      <c r="A641" s="22"/>
      <c r="B641" s="22"/>
      <c r="C641" s="37"/>
      <c r="D641" s="22"/>
      <c r="E641" s="39"/>
      <c r="F641" s="37"/>
      <c r="G641" s="2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2">
      <c r="A642" s="22"/>
      <c r="B642" s="22"/>
      <c r="C642" s="37"/>
      <c r="D642" s="22"/>
      <c r="E642" s="39"/>
      <c r="F642" s="37"/>
      <c r="G642" s="2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2">
      <c r="A643" s="22"/>
      <c r="B643" s="22"/>
      <c r="C643" s="37"/>
      <c r="D643" s="22"/>
      <c r="E643" s="39"/>
      <c r="F643" s="37"/>
      <c r="G643" s="2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2">
      <c r="A644" s="22"/>
      <c r="B644" s="22"/>
      <c r="C644" s="37"/>
      <c r="D644" s="22"/>
      <c r="E644" s="39"/>
      <c r="F644" s="37"/>
      <c r="G644" s="2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2">
      <c r="A645" s="22"/>
      <c r="B645" s="22"/>
      <c r="C645" s="37"/>
      <c r="D645" s="22"/>
      <c r="E645" s="39"/>
      <c r="F645" s="37"/>
      <c r="G645" s="2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2">
      <c r="A646" s="22"/>
      <c r="B646" s="22"/>
      <c r="C646" s="37"/>
      <c r="D646" s="22"/>
      <c r="E646" s="39"/>
      <c r="F646" s="37"/>
      <c r="G646" s="2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2">
      <c r="A647" s="22"/>
      <c r="B647" s="22"/>
      <c r="C647" s="37"/>
      <c r="D647" s="22"/>
      <c r="E647" s="39"/>
      <c r="F647" s="37"/>
      <c r="G647" s="2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2">
      <c r="A648" s="22"/>
      <c r="B648" s="22"/>
      <c r="C648" s="37"/>
      <c r="D648" s="22"/>
      <c r="E648" s="39"/>
      <c r="F648" s="37"/>
      <c r="G648" s="2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2">
      <c r="A649" s="22"/>
      <c r="B649" s="22"/>
      <c r="C649" s="37"/>
      <c r="D649" s="22"/>
      <c r="E649" s="39"/>
      <c r="F649" s="37"/>
      <c r="G649" s="2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2">
      <c r="A650" s="22"/>
      <c r="B650" s="22"/>
      <c r="C650" s="37"/>
      <c r="D650" s="22"/>
      <c r="E650" s="39"/>
      <c r="F650" s="37"/>
      <c r="G650" s="2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2">
      <c r="A651" s="22"/>
      <c r="B651" s="22"/>
      <c r="C651" s="37"/>
      <c r="D651" s="22"/>
      <c r="E651" s="39"/>
      <c r="F651" s="37"/>
      <c r="G651" s="2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2">
      <c r="A652" s="22"/>
      <c r="B652" s="22"/>
      <c r="C652" s="37"/>
      <c r="D652" s="22"/>
      <c r="E652" s="39"/>
      <c r="F652" s="37"/>
      <c r="G652" s="2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2">
      <c r="A653" s="22"/>
      <c r="B653" s="22"/>
      <c r="C653" s="37"/>
      <c r="D653" s="22"/>
      <c r="E653" s="39"/>
      <c r="F653" s="37"/>
      <c r="G653" s="2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2">
      <c r="A654" s="22"/>
      <c r="B654" s="22"/>
      <c r="C654" s="37"/>
      <c r="D654" s="22"/>
      <c r="E654" s="39"/>
      <c r="F654" s="37"/>
      <c r="G654" s="2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2">
      <c r="A655" s="22"/>
      <c r="B655" s="22"/>
      <c r="C655" s="37"/>
      <c r="D655" s="22"/>
      <c r="E655" s="39"/>
      <c r="F655" s="37"/>
      <c r="G655" s="2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2">
      <c r="A656" s="22"/>
      <c r="B656" s="22"/>
      <c r="C656" s="37"/>
      <c r="D656" s="22"/>
      <c r="E656" s="39"/>
      <c r="F656" s="37"/>
      <c r="G656" s="2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2">
      <c r="A657" s="22"/>
      <c r="B657" s="22"/>
      <c r="C657" s="37"/>
      <c r="D657" s="22"/>
      <c r="E657" s="39"/>
      <c r="F657" s="37"/>
      <c r="G657" s="2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2">
      <c r="A658" s="22"/>
      <c r="B658" s="22"/>
      <c r="C658" s="37"/>
      <c r="D658" s="22"/>
      <c r="E658" s="39"/>
      <c r="F658" s="37"/>
      <c r="G658" s="2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2">
      <c r="A659" s="22"/>
      <c r="B659" s="22"/>
      <c r="C659" s="37"/>
      <c r="D659" s="22"/>
      <c r="E659" s="39"/>
      <c r="F659" s="37"/>
      <c r="G659" s="2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2">
      <c r="A660" s="22"/>
      <c r="B660" s="22"/>
      <c r="C660" s="37"/>
      <c r="D660" s="22"/>
      <c r="E660" s="39"/>
      <c r="F660" s="37"/>
      <c r="G660" s="2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2">
      <c r="A661" s="22"/>
      <c r="B661" s="22"/>
      <c r="C661" s="37"/>
      <c r="D661" s="22"/>
      <c r="E661" s="39"/>
      <c r="F661" s="37"/>
      <c r="G661" s="2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2">
      <c r="A662" s="22"/>
      <c r="B662" s="22"/>
      <c r="C662" s="37"/>
      <c r="D662" s="22"/>
      <c r="E662" s="39"/>
      <c r="F662" s="37"/>
      <c r="G662" s="2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2">
      <c r="A663" s="22"/>
      <c r="B663" s="22"/>
      <c r="C663" s="37"/>
      <c r="D663" s="22"/>
      <c r="E663" s="39"/>
      <c r="F663" s="37"/>
      <c r="G663" s="2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2">
      <c r="A664" s="22"/>
      <c r="B664" s="22"/>
      <c r="C664" s="37"/>
      <c r="D664" s="22"/>
      <c r="E664" s="39"/>
      <c r="F664" s="37"/>
      <c r="G664" s="2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2">
      <c r="A665" s="22"/>
      <c r="B665" s="22"/>
      <c r="C665" s="37"/>
      <c r="D665" s="22"/>
      <c r="E665" s="39"/>
      <c r="F665" s="37"/>
      <c r="G665" s="2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2">
      <c r="A666" s="22"/>
      <c r="B666" s="22"/>
      <c r="C666" s="37"/>
      <c r="D666" s="22"/>
      <c r="E666" s="39"/>
      <c r="F666" s="37"/>
      <c r="G666" s="2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2">
      <c r="A667" s="22"/>
      <c r="B667" s="22"/>
      <c r="C667" s="37"/>
      <c r="D667" s="22"/>
      <c r="E667" s="39"/>
      <c r="F667" s="37"/>
      <c r="G667" s="2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2">
      <c r="A668" s="22"/>
      <c r="B668" s="22"/>
      <c r="C668" s="37"/>
      <c r="D668" s="22"/>
      <c r="E668" s="39"/>
      <c r="F668" s="37"/>
      <c r="G668" s="2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2">
      <c r="A669" s="22"/>
      <c r="B669" s="22"/>
      <c r="C669" s="37"/>
      <c r="D669" s="22"/>
      <c r="E669" s="39"/>
      <c r="F669" s="37"/>
      <c r="G669" s="2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2">
      <c r="A670" s="22"/>
      <c r="B670" s="22"/>
      <c r="C670" s="37"/>
      <c r="D670" s="22"/>
      <c r="E670" s="39"/>
      <c r="F670" s="37"/>
      <c r="G670" s="2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2">
      <c r="A671" s="22"/>
      <c r="B671" s="22"/>
      <c r="C671" s="37"/>
      <c r="D671" s="22"/>
      <c r="E671" s="39"/>
      <c r="F671" s="37"/>
      <c r="G671" s="2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2">
      <c r="A672" s="22"/>
      <c r="B672" s="22"/>
      <c r="C672" s="37"/>
      <c r="D672" s="22"/>
      <c r="E672" s="39"/>
      <c r="F672" s="37"/>
      <c r="G672" s="2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2">
      <c r="A673" s="22"/>
      <c r="B673" s="22"/>
      <c r="C673" s="37"/>
      <c r="D673" s="22"/>
      <c r="E673" s="39"/>
      <c r="F673" s="37"/>
      <c r="G673" s="2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2">
      <c r="A674" s="22"/>
      <c r="B674" s="22"/>
      <c r="C674" s="37"/>
      <c r="D674" s="22"/>
      <c r="E674" s="39"/>
      <c r="F674" s="37"/>
      <c r="G674" s="2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2">
      <c r="A675" s="22"/>
      <c r="B675" s="22"/>
      <c r="C675" s="37"/>
      <c r="D675" s="22"/>
      <c r="E675" s="39"/>
      <c r="F675" s="37"/>
      <c r="G675" s="2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2">
      <c r="A676" s="22"/>
      <c r="B676" s="22"/>
      <c r="C676" s="37"/>
      <c r="D676" s="22"/>
      <c r="E676" s="39"/>
      <c r="F676" s="37"/>
      <c r="G676" s="2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2">
      <c r="A677" s="22"/>
      <c r="B677" s="22"/>
      <c r="C677" s="37"/>
      <c r="D677" s="22"/>
      <c r="E677" s="39"/>
      <c r="F677" s="37"/>
      <c r="G677" s="2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2">
      <c r="A678" s="22"/>
      <c r="B678" s="22"/>
      <c r="C678" s="37"/>
      <c r="D678" s="22"/>
      <c r="E678" s="39"/>
      <c r="F678" s="37"/>
      <c r="G678" s="2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2">
      <c r="A679" s="22"/>
      <c r="B679" s="22"/>
      <c r="C679" s="37"/>
      <c r="D679" s="22"/>
      <c r="E679" s="39"/>
      <c r="F679" s="37"/>
      <c r="G679" s="2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2">
      <c r="A680" s="22"/>
      <c r="B680" s="22"/>
      <c r="C680" s="37"/>
      <c r="D680" s="22"/>
      <c r="E680" s="39"/>
      <c r="F680" s="37"/>
      <c r="G680" s="2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2">
      <c r="A681" s="22"/>
      <c r="B681" s="22"/>
      <c r="C681" s="37"/>
      <c r="D681" s="22"/>
      <c r="E681" s="39"/>
      <c r="F681" s="37"/>
      <c r="G681" s="2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2">
      <c r="A682" s="22"/>
      <c r="B682" s="22"/>
      <c r="C682" s="37"/>
      <c r="D682" s="22"/>
      <c r="E682" s="39"/>
      <c r="F682" s="37"/>
      <c r="G682" s="2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2">
      <c r="A683" s="22"/>
      <c r="B683" s="22"/>
      <c r="C683" s="37"/>
      <c r="D683" s="22"/>
      <c r="E683" s="39"/>
      <c r="F683" s="37"/>
      <c r="G683" s="2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2">
      <c r="A684" s="22"/>
      <c r="B684" s="22"/>
      <c r="C684" s="37"/>
      <c r="D684" s="22"/>
      <c r="E684" s="39"/>
      <c r="F684" s="37"/>
      <c r="G684" s="2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2">
      <c r="A685" s="22"/>
      <c r="B685" s="22"/>
      <c r="C685" s="37"/>
      <c r="D685" s="22"/>
      <c r="E685" s="39"/>
      <c r="F685" s="37"/>
      <c r="G685" s="2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2">
      <c r="A686" s="22"/>
      <c r="B686" s="22"/>
      <c r="C686" s="37"/>
      <c r="D686" s="22"/>
      <c r="E686" s="39"/>
      <c r="F686" s="37"/>
      <c r="G686" s="2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2">
      <c r="A687" s="22"/>
      <c r="B687" s="22"/>
      <c r="C687" s="37"/>
      <c r="D687" s="22"/>
      <c r="E687" s="39"/>
      <c r="F687" s="37"/>
      <c r="G687" s="2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2">
      <c r="A688" s="22"/>
      <c r="B688" s="22"/>
      <c r="C688" s="37"/>
      <c r="D688" s="22"/>
      <c r="E688" s="39"/>
      <c r="F688" s="37"/>
      <c r="G688" s="2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2">
      <c r="A689" s="22"/>
      <c r="B689" s="22"/>
      <c r="C689" s="37"/>
      <c r="D689" s="22"/>
      <c r="E689" s="39"/>
      <c r="F689" s="37"/>
      <c r="G689" s="2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2">
      <c r="A690" s="22"/>
      <c r="B690" s="22"/>
      <c r="C690" s="37"/>
      <c r="D690" s="22"/>
      <c r="E690" s="39"/>
      <c r="F690" s="37"/>
      <c r="G690" s="2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2">
      <c r="A691" s="22"/>
      <c r="B691" s="22"/>
      <c r="C691" s="37"/>
      <c r="D691" s="22"/>
      <c r="E691" s="39"/>
      <c r="F691" s="37"/>
      <c r="G691" s="2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2">
      <c r="A692" s="22"/>
      <c r="B692" s="22"/>
      <c r="C692" s="37"/>
      <c r="D692" s="22"/>
      <c r="E692" s="39"/>
      <c r="F692" s="37"/>
      <c r="G692" s="2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2">
      <c r="A693" s="22"/>
      <c r="B693" s="22"/>
      <c r="C693" s="37"/>
      <c r="D693" s="22"/>
      <c r="E693" s="39"/>
      <c r="F693" s="37"/>
      <c r="G693" s="2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2">
      <c r="A694" s="22"/>
      <c r="B694" s="22"/>
      <c r="C694" s="37"/>
      <c r="D694" s="22"/>
      <c r="E694" s="39"/>
      <c r="F694" s="37"/>
      <c r="G694" s="2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2">
      <c r="A695" s="22"/>
      <c r="B695" s="22"/>
      <c r="C695" s="37"/>
      <c r="D695" s="22"/>
      <c r="E695" s="39"/>
      <c r="F695" s="37"/>
      <c r="G695" s="2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2">
      <c r="A696" s="22"/>
      <c r="B696" s="22"/>
      <c r="C696" s="37"/>
      <c r="D696" s="22"/>
      <c r="E696" s="39"/>
      <c r="F696" s="37"/>
      <c r="G696" s="2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2">
      <c r="A697" s="22"/>
      <c r="B697" s="22"/>
      <c r="C697" s="37"/>
      <c r="D697" s="22"/>
      <c r="E697" s="39"/>
      <c r="F697" s="37"/>
      <c r="G697" s="2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2">
      <c r="A698" s="22"/>
      <c r="B698" s="22"/>
      <c r="C698" s="37"/>
      <c r="D698" s="22"/>
      <c r="E698" s="39"/>
      <c r="F698" s="37"/>
      <c r="G698" s="2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2">
      <c r="A699" s="22"/>
      <c r="B699" s="22"/>
      <c r="C699" s="37"/>
      <c r="D699" s="22"/>
      <c r="E699" s="39"/>
      <c r="F699" s="37"/>
      <c r="G699" s="2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2">
      <c r="A700" s="22"/>
      <c r="B700" s="22"/>
      <c r="C700" s="37"/>
      <c r="D700" s="22"/>
      <c r="E700" s="39"/>
      <c r="F700" s="37"/>
      <c r="G700" s="2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2">
      <c r="A701" s="22"/>
      <c r="B701" s="22"/>
      <c r="C701" s="37"/>
      <c r="D701" s="22"/>
      <c r="E701" s="39"/>
      <c r="F701" s="37"/>
      <c r="G701" s="2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2">
      <c r="A702" s="22"/>
      <c r="B702" s="22"/>
      <c r="C702" s="37"/>
      <c r="D702" s="22"/>
      <c r="E702" s="39"/>
      <c r="F702" s="37"/>
      <c r="G702" s="2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2">
      <c r="A703" s="22"/>
      <c r="B703" s="22"/>
      <c r="C703" s="37"/>
      <c r="D703" s="22"/>
      <c r="E703" s="39"/>
      <c r="F703" s="37"/>
      <c r="G703" s="2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2">
      <c r="A704" s="22"/>
      <c r="B704" s="22"/>
      <c r="C704" s="37"/>
      <c r="D704" s="22"/>
      <c r="E704" s="39"/>
      <c r="F704" s="37"/>
      <c r="G704" s="2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2">
      <c r="A705" s="22"/>
      <c r="B705" s="22"/>
      <c r="C705" s="37"/>
      <c r="D705" s="22"/>
      <c r="E705" s="39"/>
      <c r="F705" s="37"/>
      <c r="G705" s="2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2">
      <c r="A706" s="22"/>
      <c r="B706" s="22"/>
      <c r="C706" s="37"/>
      <c r="D706" s="22"/>
      <c r="E706" s="39"/>
      <c r="F706" s="37"/>
      <c r="G706" s="2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2">
      <c r="A707" s="22"/>
      <c r="B707" s="22"/>
      <c r="C707" s="37"/>
      <c r="D707" s="22"/>
      <c r="E707" s="39"/>
      <c r="F707" s="37"/>
      <c r="G707" s="2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2">
      <c r="A708" s="22"/>
      <c r="B708" s="22"/>
      <c r="C708" s="37"/>
      <c r="D708" s="22"/>
      <c r="E708" s="39"/>
      <c r="F708" s="37"/>
      <c r="G708" s="2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2">
      <c r="A709" s="22"/>
      <c r="B709" s="22"/>
      <c r="C709" s="37"/>
      <c r="D709" s="22"/>
      <c r="E709" s="39"/>
      <c r="F709" s="37"/>
      <c r="G709" s="2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2">
      <c r="A710" s="22"/>
      <c r="B710" s="22"/>
      <c r="C710" s="37"/>
      <c r="D710" s="22"/>
      <c r="E710" s="39"/>
      <c r="F710" s="37"/>
      <c r="G710" s="2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2">
      <c r="A711" s="22"/>
      <c r="B711" s="22"/>
      <c r="C711" s="37"/>
      <c r="D711" s="22"/>
      <c r="E711" s="39"/>
      <c r="F711" s="37"/>
      <c r="G711" s="2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2">
      <c r="A712" s="22"/>
      <c r="B712" s="22"/>
      <c r="C712" s="37"/>
      <c r="D712" s="22"/>
      <c r="E712" s="39"/>
      <c r="F712" s="37"/>
      <c r="G712" s="2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2">
      <c r="A713" s="22"/>
      <c r="B713" s="22"/>
      <c r="C713" s="37"/>
      <c r="D713" s="22"/>
      <c r="E713" s="39"/>
      <c r="F713" s="37"/>
      <c r="G713" s="2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2">
      <c r="A714" s="22"/>
      <c r="B714" s="22"/>
      <c r="C714" s="37"/>
      <c r="D714" s="22"/>
      <c r="E714" s="39"/>
      <c r="F714" s="37"/>
      <c r="G714" s="2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2">
      <c r="A715" s="22"/>
      <c r="B715" s="22"/>
      <c r="C715" s="37"/>
      <c r="D715" s="22"/>
      <c r="E715" s="39"/>
      <c r="F715" s="37"/>
      <c r="G715" s="2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2">
      <c r="A716" s="22"/>
      <c r="B716" s="22"/>
      <c r="C716" s="37"/>
      <c r="D716" s="22"/>
      <c r="E716" s="39"/>
      <c r="F716" s="37"/>
      <c r="G716" s="2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2">
      <c r="A717" s="22"/>
      <c r="B717" s="22"/>
      <c r="C717" s="37"/>
      <c r="D717" s="22"/>
      <c r="E717" s="39"/>
      <c r="F717" s="37"/>
      <c r="G717" s="2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2">
      <c r="A718" s="22"/>
      <c r="B718" s="22"/>
      <c r="C718" s="37"/>
      <c r="D718" s="22"/>
      <c r="E718" s="39"/>
      <c r="F718" s="37"/>
      <c r="G718" s="2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2">
      <c r="A719" s="22"/>
      <c r="B719" s="22"/>
      <c r="C719" s="37"/>
      <c r="D719" s="22"/>
      <c r="E719" s="39"/>
      <c r="F719" s="37"/>
      <c r="G719" s="2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2">
      <c r="A720" s="22"/>
      <c r="B720" s="22"/>
      <c r="C720" s="37"/>
      <c r="D720" s="22"/>
      <c r="E720" s="39"/>
      <c r="F720" s="37"/>
      <c r="G720" s="2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2">
      <c r="A721" s="22"/>
      <c r="B721" s="22"/>
      <c r="C721" s="37"/>
      <c r="D721" s="22"/>
      <c r="E721" s="39"/>
      <c r="F721" s="37"/>
      <c r="G721" s="2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2">
      <c r="A722" s="22"/>
      <c r="B722" s="22"/>
      <c r="C722" s="37"/>
      <c r="D722" s="22"/>
      <c r="E722" s="39"/>
      <c r="F722" s="37"/>
      <c r="G722" s="2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2">
      <c r="A723" s="22"/>
      <c r="B723" s="22"/>
      <c r="C723" s="37"/>
      <c r="D723" s="22"/>
      <c r="E723" s="39"/>
      <c r="F723" s="37"/>
      <c r="G723" s="2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2">
      <c r="A724" s="22"/>
      <c r="B724" s="22"/>
      <c r="C724" s="37"/>
      <c r="D724" s="22"/>
      <c r="E724" s="39"/>
      <c r="F724" s="37"/>
      <c r="G724" s="2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2">
      <c r="A725" s="22"/>
      <c r="B725" s="22"/>
      <c r="C725" s="37"/>
      <c r="D725" s="22"/>
      <c r="E725" s="39"/>
      <c r="F725" s="37"/>
      <c r="G725" s="2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2">
      <c r="A726" s="22"/>
      <c r="B726" s="22"/>
      <c r="C726" s="37"/>
      <c r="D726" s="22"/>
      <c r="E726" s="39"/>
      <c r="F726" s="37"/>
      <c r="G726" s="2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2">
      <c r="A727" s="22"/>
      <c r="B727" s="22"/>
      <c r="C727" s="37"/>
      <c r="D727" s="22"/>
      <c r="E727" s="39"/>
      <c r="F727" s="37"/>
      <c r="G727" s="2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2">
      <c r="A728" s="22"/>
      <c r="B728" s="22"/>
      <c r="C728" s="37"/>
      <c r="D728" s="22"/>
      <c r="E728" s="39"/>
      <c r="F728" s="37"/>
      <c r="G728" s="2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2">
      <c r="A729" s="22"/>
      <c r="B729" s="22"/>
      <c r="C729" s="37"/>
      <c r="D729" s="22"/>
      <c r="E729" s="39"/>
      <c r="F729" s="37"/>
      <c r="G729" s="2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2">
      <c r="A730" s="22"/>
      <c r="B730" s="22"/>
      <c r="C730" s="37"/>
      <c r="D730" s="22"/>
      <c r="E730" s="39"/>
      <c r="F730" s="37"/>
      <c r="G730" s="2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2">
      <c r="A731" s="22"/>
      <c r="B731" s="22"/>
      <c r="C731" s="37"/>
      <c r="D731" s="22"/>
      <c r="E731" s="39"/>
      <c r="F731" s="37"/>
      <c r="G731" s="2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2">
      <c r="A732" s="22"/>
      <c r="B732" s="22"/>
      <c r="C732" s="37"/>
      <c r="D732" s="22"/>
      <c r="E732" s="39"/>
      <c r="F732" s="37"/>
      <c r="G732" s="2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2">
      <c r="A733" s="22"/>
      <c r="B733" s="22"/>
      <c r="C733" s="37"/>
      <c r="D733" s="22"/>
      <c r="E733" s="39"/>
      <c r="F733" s="37"/>
      <c r="G733" s="2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2">
      <c r="A734" s="22"/>
      <c r="B734" s="22"/>
      <c r="C734" s="37"/>
      <c r="D734" s="22"/>
      <c r="E734" s="39"/>
      <c r="F734" s="37"/>
      <c r="G734" s="2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2">
      <c r="A735" s="22"/>
      <c r="B735" s="22"/>
      <c r="C735" s="37"/>
      <c r="D735" s="22"/>
      <c r="E735" s="39"/>
      <c r="F735" s="37"/>
      <c r="G735" s="2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2">
      <c r="A736" s="22"/>
      <c r="B736" s="22"/>
      <c r="C736" s="37"/>
      <c r="D736" s="22"/>
      <c r="E736" s="39"/>
      <c r="F736" s="37"/>
      <c r="G736" s="2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2">
      <c r="A737" s="22"/>
      <c r="B737" s="22"/>
      <c r="C737" s="37"/>
      <c r="D737" s="22"/>
      <c r="E737" s="39"/>
      <c r="F737" s="37"/>
      <c r="G737" s="2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2">
      <c r="A738" s="22"/>
      <c r="B738" s="22"/>
      <c r="C738" s="37"/>
      <c r="D738" s="22"/>
      <c r="E738" s="39"/>
      <c r="F738" s="37"/>
      <c r="G738" s="2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2">
      <c r="A739" s="22"/>
      <c r="B739" s="22"/>
      <c r="C739" s="37"/>
      <c r="D739" s="22"/>
      <c r="E739" s="39"/>
      <c r="F739" s="37"/>
      <c r="G739" s="2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2">
      <c r="A740" s="22"/>
      <c r="B740" s="22"/>
      <c r="C740" s="37"/>
      <c r="D740" s="22"/>
      <c r="E740" s="39"/>
      <c r="F740" s="37"/>
      <c r="G740" s="2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2">
      <c r="A741" s="22"/>
      <c r="B741" s="22"/>
      <c r="C741" s="37"/>
      <c r="D741" s="22"/>
      <c r="E741" s="39"/>
      <c r="F741" s="37"/>
      <c r="G741" s="2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2">
      <c r="A742" s="22"/>
      <c r="B742" s="22"/>
      <c r="C742" s="37"/>
      <c r="D742" s="22"/>
      <c r="E742" s="39"/>
      <c r="F742" s="37"/>
      <c r="G742" s="2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2">
      <c r="A743" s="22"/>
      <c r="B743" s="22"/>
      <c r="C743" s="37"/>
      <c r="D743" s="22"/>
      <c r="E743" s="39"/>
      <c r="F743" s="37"/>
      <c r="G743" s="2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2">
      <c r="A744" s="22"/>
      <c r="B744" s="22"/>
      <c r="C744" s="37"/>
      <c r="D744" s="22"/>
      <c r="E744" s="39"/>
      <c r="F744" s="37"/>
      <c r="G744" s="2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2">
      <c r="A745" s="22"/>
      <c r="B745" s="22"/>
      <c r="C745" s="37"/>
      <c r="D745" s="22"/>
      <c r="E745" s="39"/>
      <c r="F745" s="37"/>
      <c r="G745" s="2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2">
      <c r="A746" s="22"/>
      <c r="B746" s="22"/>
      <c r="C746" s="37"/>
      <c r="D746" s="22"/>
      <c r="E746" s="39"/>
      <c r="F746" s="37"/>
      <c r="G746" s="2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2">
      <c r="A747" s="22"/>
      <c r="B747" s="22"/>
      <c r="C747" s="37"/>
      <c r="D747" s="22"/>
      <c r="E747" s="39"/>
      <c r="F747" s="37"/>
      <c r="G747" s="2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2">
      <c r="A748" s="22"/>
      <c r="B748" s="22"/>
      <c r="C748" s="37"/>
      <c r="D748" s="22"/>
      <c r="E748" s="39"/>
      <c r="F748" s="37"/>
      <c r="G748" s="2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2">
      <c r="A749" s="22"/>
      <c r="B749" s="22"/>
      <c r="C749" s="37"/>
      <c r="D749" s="22"/>
      <c r="E749" s="39"/>
      <c r="F749" s="37"/>
      <c r="G749" s="2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2">
      <c r="A750" s="22"/>
      <c r="B750" s="22"/>
      <c r="C750" s="37"/>
      <c r="D750" s="22"/>
      <c r="E750" s="39"/>
      <c r="F750" s="37"/>
      <c r="G750" s="2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2">
      <c r="A751" s="22"/>
      <c r="B751" s="22"/>
      <c r="C751" s="37"/>
      <c r="D751" s="22"/>
      <c r="E751" s="39"/>
      <c r="F751" s="37"/>
      <c r="G751" s="2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2">
      <c r="A752" s="22"/>
      <c r="B752" s="22"/>
      <c r="C752" s="37"/>
      <c r="D752" s="22"/>
      <c r="E752" s="39"/>
      <c r="F752" s="37"/>
      <c r="G752" s="2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2">
      <c r="A753" s="22"/>
      <c r="B753" s="22"/>
      <c r="C753" s="37"/>
      <c r="D753" s="22"/>
      <c r="E753" s="39"/>
      <c r="F753" s="37"/>
      <c r="G753" s="2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2">
      <c r="A754" s="22"/>
      <c r="B754" s="22"/>
      <c r="C754" s="37"/>
      <c r="D754" s="22"/>
      <c r="E754" s="39"/>
      <c r="F754" s="37"/>
      <c r="G754" s="2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2">
      <c r="A755" s="22"/>
      <c r="B755" s="22"/>
      <c r="C755" s="37"/>
      <c r="D755" s="22"/>
      <c r="E755" s="39"/>
      <c r="F755" s="37"/>
      <c r="G755" s="2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2">
      <c r="A756" s="22"/>
      <c r="B756" s="22"/>
      <c r="C756" s="37"/>
      <c r="D756" s="22"/>
      <c r="E756" s="39"/>
      <c r="F756" s="37"/>
      <c r="G756" s="2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2">
      <c r="A757" s="22"/>
      <c r="B757" s="22"/>
      <c r="C757" s="37"/>
      <c r="D757" s="22"/>
      <c r="E757" s="39"/>
      <c r="F757" s="37"/>
      <c r="G757" s="2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2">
      <c r="A758" s="22"/>
      <c r="B758" s="22"/>
      <c r="C758" s="37"/>
      <c r="D758" s="22"/>
      <c r="E758" s="39"/>
      <c r="F758" s="37"/>
      <c r="G758" s="2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2">
      <c r="A759" s="22"/>
      <c r="B759" s="22"/>
      <c r="C759" s="37"/>
      <c r="D759" s="22"/>
      <c r="E759" s="39"/>
      <c r="F759" s="37"/>
      <c r="G759" s="2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2">
      <c r="A760" s="22"/>
      <c r="B760" s="22"/>
      <c r="C760" s="37"/>
      <c r="D760" s="22"/>
      <c r="E760" s="39"/>
      <c r="F760" s="37"/>
      <c r="G760" s="2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2">
      <c r="A761" s="22"/>
      <c r="B761" s="22"/>
      <c r="C761" s="37"/>
      <c r="D761" s="22"/>
      <c r="E761" s="39"/>
      <c r="F761" s="37"/>
      <c r="G761" s="2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2">
      <c r="A762" s="22"/>
      <c r="B762" s="22"/>
      <c r="C762" s="37"/>
      <c r="D762" s="22"/>
      <c r="E762" s="39"/>
      <c r="F762" s="37"/>
      <c r="G762" s="2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2">
      <c r="A763" s="22"/>
      <c r="B763" s="22"/>
      <c r="C763" s="37"/>
      <c r="D763" s="22"/>
      <c r="E763" s="39"/>
      <c r="F763" s="37"/>
      <c r="G763" s="2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2">
      <c r="A764" s="22"/>
      <c r="B764" s="22"/>
      <c r="C764" s="37"/>
      <c r="D764" s="22"/>
      <c r="E764" s="39"/>
      <c r="F764" s="37"/>
      <c r="G764" s="2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2">
      <c r="A765" s="22"/>
      <c r="B765" s="22"/>
      <c r="C765" s="37"/>
      <c r="D765" s="22"/>
      <c r="E765" s="39"/>
      <c r="F765" s="37"/>
      <c r="G765" s="2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2">
      <c r="A766" s="22"/>
      <c r="B766" s="22"/>
      <c r="C766" s="37"/>
      <c r="D766" s="22"/>
      <c r="E766" s="39"/>
      <c r="F766" s="37"/>
      <c r="G766" s="2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2">
      <c r="A767" s="22"/>
      <c r="B767" s="22"/>
      <c r="C767" s="37"/>
      <c r="D767" s="22"/>
      <c r="E767" s="39"/>
      <c r="F767" s="37"/>
      <c r="G767" s="2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2">
      <c r="A768" s="22"/>
      <c r="B768" s="22"/>
      <c r="C768" s="37"/>
      <c r="D768" s="22"/>
      <c r="E768" s="39"/>
      <c r="F768" s="37"/>
      <c r="G768" s="2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2">
      <c r="A769" s="22"/>
      <c r="B769" s="22"/>
      <c r="C769" s="37"/>
      <c r="D769" s="22"/>
      <c r="E769" s="39"/>
      <c r="F769" s="37"/>
      <c r="G769" s="2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2">
      <c r="A770" s="22"/>
      <c r="B770" s="22"/>
      <c r="C770" s="37"/>
      <c r="D770" s="22"/>
      <c r="E770" s="39"/>
      <c r="F770" s="37"/>
      <c r="G770" s="2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2">
      <c r="A771" s="22"/>
      <c r="B771" s="22"/>
      <c r="C771" s="37"/>
      <c r="D771" s="22"/>
      <c r="E771" s="39"/>
      <c r="F771" s="37"/>
      <c r="G771" s="2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2">
      <c r="A772" s="22"/>
      <c r="B772" s="22"/>
      <c r="C772" s="37"/>
      <c r="D772" s="22"/>
      <c r="E772" s="39"/>
      <c r="F772" s="37"/>
      <c r="G772" s="2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2">
      <c r="A773" s="22"/>
      <c r="B773" s="22"/>
      <c r="C773" s="37"/>
      <c r="D773" s="22"/>
      <c r="E773" s="39"/>
      <c r="F773" s="37"/>
      <c r="G773" s="2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2">
      <c r="A774" s="22"/>
      <c r="B774" s="22"/>
      <c r="C774" s="37"/>
      <c r="D774" s="22"/>
      <c r="E774" s="39"/>
      <c r="F774" s="37"/>
      <c r="G774" s="2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2">
      <c r="A775" s="22"/>
      <c r="B775" s="22"/>
      <c r="C775" s="37"/>
      <c r="D775" s="22"/>
      <c r="E775" s="39"/>
      <c r="F775" s="37"/>
      <c r="G775" s="2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2">
      <c r="A776" s="22"/>
      <c r="B776" s="22"/>
      <c r="C776" s="37"/>
      <c r="D776" s="22"/>
      <c r="E776" s="39"/>
      <c r="F776" s="37"/>
      <c r="G776" s="2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2">
      <c r="A777" s="22"/>
      <c r="B777" s="22"/>
      <c r="C777" s="37"/>
      <c r="D777" s="22"/>
      <c r="E777" s="39"/>
      <c r="F777" s="37"/>
      <c r="G777" s="2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2">
      <c r="A778" s="22"/>
      <c r="B778" s="22"/>
      <c r="C778" s="37"/>
      <c r="D778" s="22"/>
      <c r="E778" s="39"/>
      <c r="F778" s="37"/>
      <c r="G778" s="2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2">
      <c r="A779" s="22"/>
      <c r="B779" s="22"/>
      <c r="C779" s="37"/>
      <c r="D779" s="22"/>
      <c r="E779" s="39"/>
      <c r="F779" s="37"/>
      <c r="G779" s="2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2">
      <c r="A780" s="22"/>
      <c r="B780" s="22"/>
      <c r="C780" s="37"/>
      <c r="D780" s="22"/>
      <c r="E780" s="39"/>
      <c r="F780" s="37"/>
      <c r="G780" s="2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2">
      <c r="A781" s="22"/>
      <c r="B781" s="22"/>
      <c r="C781" s="37"/>
      <c r="D781" s="22"/>
      <c r="E781" s="39"/>
      <c r="F781" s="37"/>
      <c r="G781" s="2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2">
      <c r="A782" s="22"/>
      <c r="B782" s="22"/>
      <c r="C782" s="37"/>
      <c r="D782" s="22"/>
      <c r="E782" s="39"/>
      <c r="F782" s="37"/>
      <c r="G782" s="2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2">
      <c r="A783" s="22"/>
      <c r="B783" s="22"/>
      <c r="C783" s="37"/>
      <c r="D783" s="22"/>
      <c r="E783" s="39"/>
      <c r="F783" s="37"/>
      <c r="G783" s="2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2">
      <c r="A784" s="22"/>
      <c r="B784" s="22"/>
      <c r="C784" s="37"/>
      <c r="D784" s="22"/>
      <c r="E784" s="39"/>
      <c r="F784" s="37"/>
      <c r="G784" s="2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2">
      <c r="A785" s="22"/>
      <c r="B785" s="22"/>
      <c r="C785" s="37"/>
      <c r="D785" s="22"/>
      <c r="E785" s="39"/>
      <c r="F785" s="37"/>
      <c r="G785" s="2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2">
      <c r="A786" s="22"/>
      <c r="B786" s="22"/>
      <c r="C786" s="37"/>
      <c r="D786" s="22"/>
      <c r="E786" s="39"/>
      <c r="F786" s="37"/>
      <c r="G786" s="2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2">
      <c r="A787" s="22"/>
      <c r="B787" s="22"/>
      <c r="C787" s="37"/>
      <c r="D787" s="22"/>
      <c r="E787" s="39"/>
      <c r="F787" s="37"/>
      <c r="G787" s="2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2">
      <c r="A788" s="22"/>
      <c r="B788" s="22"/>
      <c r="C788" s="37"/>
      <c r="D788" s="22"/>
      <c r="E788" s="39"/>
      <c r="F788" s="37"/>
      <c r="G788" s="2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2">
      <c r="A789" s="22"/>
      <c r="B789" s="22"/>
      <c r="C789" s="37"/>
      <c r="D789" s="22"/>
      <c r="E789" s="39"/>
      <c r="F789" s="37"/>
      <c r="G789" s="2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2">
      <c r="A790" s="22"/>
      <c r="B790" s="22"/>
      <c r="C790" s="37"/>
      <c r="D790" s="22"/>
      <c r="E790" s="39"/>
      <c r="F790" s="37"/>
      <c r="G790" s="2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2">
      <c r="A791" s="22"/>
      <c r="B791" s="22"/>
      <c r="C791" s="37"/>
      <c r="D791" s="22"/>
      <c r="E791" s="39"/>
      <c r="F791" s="37"/>
      <c r="G791" s="2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2">
      <c r="A792" s="22"/>
      <c r="B792" s="22"/>
      <c r="C792" s="37"/>
      <c r="D792" s="22"/>
      <c r="E792" s="39"/>
      <c r="F792" s="37"/>
      <c r="G792" s="2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2">
      <c r="A793" s="22"/>
      <c r="B793" s="22"/>
      <c r="C793" s="37"/>
      <c r="D793" s="22"/>
      <c r="E793" s="39"/>
      <c r="F793" s="37"/>
      <c r="G793" s="2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2">
      <c r="A794" s="22"/>
      <c r="B794" s="22"/>
      <c r="C794" s="37"/>
      <c r="D794" s="22"/>
      <c r="E794" s="39"/>
      <c r="F794" s="37"/>
      <c r="G794" s="2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2">
      <c r="A795" s="22"/>
      <c r="B795" s="22"/>
      <c r="C795" s="37"/>
      <c r="D795" s="22"/>
      <c r="E795" s="39"/>
      <c r="F795" s="37"/>
      <c r="G795" s="2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2">
      <c r="A796" s="22"/>
      <c r="B796" s="22"/>
      <c r="C796" s="37"/>
      <c r="D796" s="22"/>
      <c r="E796" s="39"/>
      <c r="F796" s="37"/>
      <c r="G796" s="2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2">
      <c r="A797" s="22"/>
      <c r="B797" s="22"/>
      <c r="C797" s="37"/>
      <c r="D797" s="22"/>
      <c r="E797" s="39"/>
      <c r="F797" s="37"/>
      <c r="G797" s="2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2">
      <c r="A798" s="22"/>
      <c r="B798" s="22"/>
      <c r="C798" s="37"/>
      <c r="D798" s="22"/>
      <c r="E798" s="39"/>
      <c r="F798" s="37"/>
      <c r="G798" s="2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2">
      <c r="A799" s="22"/>
      <c r="B799" s="22"/>
      <c r="C799" s="37"/>
      <c r="D799" s="22"/>
      <c r="E799" s="39"/>
      <c r="F799" s="37"/>
      <c r="G799" s="2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2">
      <c r="A800" s="22"/>
      <c r="B800" s="22"/>
      <c r="C800" s="37"/>
      <c r="D800" s="22"/>
      <c r="E800" s="39"/>
      <c r="F800" s="37"/>
      <c r="G800" s="2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2">
      <c r="A801" s="22"/>
      <c r="B801" s="22"/>
      <c r="C801" s="37"/>
      <c r="D801" s="22"/>
      <c r="E801" s="39"/>
      <c r="F801" s="37"/>
      <c r="G801" s="2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2">
      <c r="A802" s="22"/>
      <c r="B802" s="22"/>
      <c r="C802" s="37"/>
      <c r="D802" s="22"/>
      <c r="E802" s="39"/>
      <c r="F802" s="37"/>
      <c r="G802" s="2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2">
      <c r="A803" s="22"/>
      <c r="B803" s="22"/>
      <c r="C803" s="37"/>
      <c r="D803" s="22"/>
      <c r="E803" s="39"/>
      <c r="F803" s="37"/>
      <c r="G803" s="2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2">
      <c r="A804" s="22"/>
      <c r="B804" s="22"/>
      <c r="C804" s="37"/>
      <c r="D804" s="22"/>
      <c r="E804" s="39"/>
      <c r="F804" s="37"/>
      <c r="G804" s="2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2">
      <c r="A805" s="22"/>
      <c r="B805" s="22"/>
      <c r="C805" s="37"/>
      <c r="D805" s="22"/>
      <c r="E805" s="39"/>
      <c r="F805" s="37"/>
      <c r="G805" s="2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2">
      <c r="A806" s="22"/>
      <c r="B806" s="22"/>
      <c r="C806" s="37"/>
      <c r="D806" s="22"/>
      <c r="E806" s="39"/>
      <c r="F806" s="37"/>
      <c r="G806" s="2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2">
      <c r="A807" s="22"/>
      <c r="B807" s="22"/>
      <c r="C807" s="37"/>
      <c r="D807" s="22"/>
      <c r="E807" s="39"/>
      <c r="F807" s="37"/>
      <c r="G807" s="2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2">
      <c r="A808" s="22"/>
      <c r="B808" s="22"/>
      <c r="C808" s="37"/>
      <c r="D808" s="22"/>
      <c r="E808" s="39"/>
      <c r="F808" s="37"/>
      <c r="G808" s="2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2">
      <c r="A809" s="22"/>
      <c r="B809" s="22"/>
      <c r="C809" s="37"/>
      <c r="D809" s="22"/>
      <c r="E809" s="39"/>
      <c r="F809" s="37"/>
      <c r="G809" s="2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2">
      <c r="A810" s="22"/>
      <c r="B810" s="22"/>
      <c r="C810" s="37"/>
      <c r="D810" s="22"/>
      <c r="E810" s="39"/>
      <c r="F810" s="37"/>
      <c r="G810" s="2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2">
      <c r="A811" s="22"/>
      <c r="B811" s="22"/>
      <c r="C811" s="37"/>
      <c r="D811" s="22"/>
      <c r="E811" s="39"/>
      <c r="F811" s="37"/>
      <c r="G811" s="2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2">
      <c r="A812" s="22"/>
      <c r="B812" s="22"/>
      <c r="C812" s="37"/>
      <c r="D812" s="22"/>
      <c r="E812" s="39"/>
      <c r="F812" s="37"/>
      <c r="G812" s="2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2">
      <c r="A813" s="22"/>
      <c r="B813" s="22"/>
      <c r="C813" s="37"/>
      <c r="D813" s="22"/>
      <c r="E813" s="39"/>
      <c r="F813" s="37"/>
      <c r="G813" s="2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2">
      <c r="A814" s="22"/>
      <c r="B814" s="22"/>
      <c r="C814" s="37"/>
      <c r="D814" s="22"/>
      <c r="E814" s="39"/>
      <c r="F814" s="37"/>
      <c r="G814" s="2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2">
      <c r="A815" s="22"/>
      <c r="B815" s="22"/>
      <c r="C815" s="37"/>
      <c r="D815" s="22"/>
      <c r="E815" s="39"/>
      <c r="F815" s="37"/>
      <c r="G815" s="2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2">
      <c r="A816" s="22"/>
      <c r="B816" s="22"/>
      <c r="C816" s="37"/>
      <c r="D816" s="22"/>
      <c r="E816" s="39"/>
      <c r="F816" s="37"/>
      <c r="G816" s="2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2">
      <c r="A817" s="22"/>
      <c r="B817" s="22"/>
      <c r="C817" s="37"/>
      <c r="D817" s="22"/>
      <c r="E817" s="39"/>
      <c r="F817" s="37"/>
      <c r="G817" s="2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2">
      <c r="A818" s="22"/>
      <c r="B818" s="22"/>
      <c r="C818" s="37"/>
      <c r="D818" s="22"/>
      <c r="E818" s="39"/>
      <c r="F818" s="37"/>
      <c r="G818" s="2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2">
      <c r="A819" s="22"/>
      <c r="B819" s="22"/>
      <c r="C819" s="37"/>
      <c r="D819" s="22"/>
      <c r="E819" s="39"/>
      <c r="F819" s="37"/>
      <c r="G819" s="2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2">
      <c r="A820" s="22"/>
      <c r="B820" s="22"/>
      <c r="C820" s="37"/>
      <c r="D820" s="22"/>
      <c r="E820" s="39"/>
      <c r="F820" s="37"/>
      <c r="G820" s="2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2">
      <c r="A821" s="22"/>
      <c r="B821" s="22"/>
      <c r="C821" s="37"/>
      <c r="D821" s="22"/>
      <c r="E821" s="39"/>
      <c r="F821" s="37"/>
      <c r="G821" s="2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2">
      <c r="A822" s="22"/>
      <c r="B822" s="22"/>
      <c r="C822" s="37"/>
      <c r="D822" s="22"/>
      <c r="E822" s="39"/>
      <c r="F822" s="37"/>
      <c r="G822" s="2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2">
      <c r="A823" s="22"/>
      <c r="B823" s="22"/>
      <c r="C823" s="37"/>
      <c r="D823" s="22"/>
      <c r="E823" s="39"/>
      <c r="F823" s="37"/>
      <c r="G823" s="2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2">
      <c r="A824" s="22"/>
      <c r="B824" s="22"/>
      <c r="C824" s="37"/>
      <c r="D824" s="22"/>
      <c r="E824" s="39"/>
      <c r="F824" s="37"/>
      <c r="G824" s="2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2">
      <c r="A825" s="22"/>
      <c r="B825" s="22"/>
      <c r="C825" s="37"/>
      <c r="D825" s="22"/>
      <c r="E825" s="39"/>
      <c r="F825" s="37"/>
      <c r="G825" s="2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2">
      <c r="A826" s="22"/>
      <c r="B826" s="22"/>
      <c r="C826" s="37"/>
      <c r="D826" s="22"/>
      <c r="E826" s="39"/>
      <c r="F826" s="37"/>
      <c r="G826" s="2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2">
      <c r="A827" s="22"/>
      <c r="B827" s="22"/>
      <c r="C827" s="37"/>
      <c r="D827" s="22"/>
      <c r="E827" s="39"/>
      <c r="F827" s="37"/>
      <c r="G827" s="2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2">
      <c r="A828" s="22"/>
      <c r="B828" s="22"/>
      <c r="C828" s="37"/>
      <c r="D828" s="22"/>
      <c r="E828" s="39"/>
      <c r="F828" s="37"/>
      <c r="G828" s="2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2">
      <c r="A829" s="22"/>
      <c r="B829" s="22"/>
      <c r="C829" s="37"/>
      <c r="D829" s="22"/>
      <c r="E829" s="39"/>
      <c r="F829" s="37"/>
      <c r="G829" s="2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2">
      <c r="A830" s="22"/>
      <c r="B830" s="22"/>
      <c r="C830" s="37"/>
      <c r="D830" s="22"/>
      <c r="E830" s="39"/>
      <c r="F830" s="37"/>
      <c r="G830" s="2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2">
      <c r="A831" s="22"/>
      <c r="B831" s="22"/>
      <c r="C831" s="37"/>
      <c r="D831" s="22"/>
      <c r="E831" s="39"/>
      <c r="F831" s="37"/>
      <c r="G831" s="2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2">
      <c r="A832" s="22"/>
      <c r="B832" s="22"/>
      <c r="C832" s="37"/>
      <c r="D832" s="22"/>
      <c r="E832" s="39"/>
      <c r="F832" s="37"/>
      <c r="G832" s="2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2">
      <c r="A833" s="22"/>
      <c r="B833" s="22"/>
      <c r="C833" s="37"/>
      <c r="D833" s="22"/>
      <c r="E833" s="39"/>
      <c r="F833" s="37"/>
      <c r="G833" s="2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2">
      <c r="A834" s="22"/>
      <c r="B834" s="22"/>
      <c r="C834" s="37"/>
      <c r="D834" s="22"/>
      <c r="E834" s="39"/>
      <c r="F834" s="37"/>
      <c r="G834" s="2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2">
      <c r="A835" s="22"/>
      <c r="B835" s="22"/>
      <c r="C835" s="37"/>
      <c r="D835" s="22"/>
      <c r="E835" s="39"/>
      <c r="F835" s="37"/>
      <c r="G835" s="2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2">
      <c r="A836" s="22"/>
      <c r="B836" s="22"/>
      <c r="C836" s="37"/>
      <c r="D836" s="22"/>
      <c r="E836" s="39"/>
      <c r="F836" s="37"/>
      <c r="G836" s="2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2">
      <c r="A837" s="22"/>
      <c r="B837" s="22"/>
      <c r="C837" s="37"/>
      <c r="D837" s="22"/>
      <c r="E837" s="39"/>
      <c r="F837" s="37"/>
      <c r="G837" s="2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2">
      <c r="A838" s="22"/>
      <c r="B838" s="22"/>
      <c r="C838" s="37"/>
      <c r="D838" s="22"/>
      <c r="E838" s="39"/>
      <c r="F838" s="37"/>
      <c r="G838" s="2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2">
      <c r="A839" s="22"/>
      <c r="B839" s="22"/>
      <c r="C839" s="37"/>
      <c r="D839" s="22"/>
      <c r="E839" s="39"/>
      <c r="F839" s="37"/>
      <c r="G839" s="2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2">
      <c r="A840" s="22"/>
      <c r="B840" s="22"/>
      <c r="C840" s="37"/>
      <c r="D840" s="22"/>
      <c r="E840" s="39"/>
      <c r="F840" s="37"/>
      <c r="G840" s="2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2">
      <c r="A841" s="22"/>
      <c r="B841" s="22"/>
      <c r="C841" s="37"/>
      <c r="D841" s="22"/>
      <c r="E841" s="39"/>
      <c r="F841" s="37"/>
      <c r="G841" s="2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2">
      <c r="A842" s="22"/>
      <c r="B842" s="22"/>
      <c r="C842" s="37"/>
      <c r="D842" s="22"/>
      <c r="E842" s="39"/>
      <c r="F842" s="37"/>
      <c r="G842" s="2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2">
      <c r="A843" s="22"/>
      <c r="B843" s="22"/>
      <c r="C843" s="37"/>
      <c r="D843" s="22"/>
      <c r="E843" s="39"/>
      <c r="F843" s="37"/>
      <c r="G843" s="2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2">
      <c r="A844" s="22"/>
      <c r="B844" s="22"/>
      <c r="C844" s="37"/>
      <c r="D844" s="22"/>
      <c r="E844" s="39"/>
      <c r="F844" s="37"/>
      <c r="G844" s="2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2">
      <c r="A845" s="22"/>
      <c r="B845" s="22"/>
      <c r="C845" s="37"/>
      <c r="D845" s="22"/>
      <c r="E845" s="39"/>
      <c r="F845" s="37"/>
      <c r="G845" s="2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2">
      <c r="A846" s="22"/>
      <c r="B846" s="22"/>
      <c r="C846" s="37"/>
      <c r="D846" s="22"/>
      <c r="E846" s="39"/>
      <c r="F846" s="37"/>
      <c r="G846" s="2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2">
      <c r="A847" s="22"/>
      <c r="B847" s="22"/>
      <c r="C847" s="37"/>
      <c r="D847" s="22"/>
      <c r="E847" s="39"/>
      <c r="F847" s="37"/>
      <c r="G847" s="2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2">
      <c r="A848" s="22"/>
      <c r="B848" s="22"/>
      <c r="C848" s="37"/>
      <c r="D848" s="22"/>
      <c r="E848" s="39"/>
      <c r="F848" s="37"/>
      <c r="G848" s="2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2">
      <c r="A849" s="22"/>
      <c r="B849" s="22"/>
      <c r="C849" s="37"/>
      <c r="D849" s="22"/>
      <c r="E849" s="39"/>
      <c r="F849" s="37"/>
      <c r="G849" s="2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2">
      <c r="A850" s="22"/>
      <c r="B850" s="22"/>
      <c r="C850" s="37"/>
      <c r="D850" s="22"/>
      <c r="E850" s="39"/>
      <c r="F850" s="37"/>
      <c r="G850" s="2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2">
      <c r="A851" s="22"/>
      <c r="B851" s="22"/>
      <c r="C851" s="37"/>
      <c r="D851" s="22"/>
      <c r="E851" s="39"/>
      <c r="F851" s="37"/>
      <c r="G851" s="2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2">
      <c r="A852" s="22"/>
      <c r="B852" s="22"/>
      <c r="C852" s="37"/>
      <c r="D852" s="22"/>
      <c r="E852" s="39"/>
      <c r="F852" s="37"/>
      <c r="G852" s="2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2">
      <c r="A853" s="22"/>
      <c r="B853" s="22"/>
      <c r="C853" s="37"/>
      <c r="D853" s="22"/>
      <c r="E853" s="39"/>
      <c r="F853" s="37"/>
      <c r="G853" s="2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2">
      <c r="A854" s="22"/>
      <c r="B854" s="22"/>
      <c r="C854" s="37"/>
      <c r="D854" s="22"/>
      <c r="E854" s="39"/>
      <c r="F854" s="37"/>
      <c r="G854" s="2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2">
      <c r="A855" s="22"/>
      <c r="B855" s="22"/>
      <c r="C855" s="37"/>
      <c r="D855" s="22"/>
      <c r="E855" s="39"/>
      <c r="F855" s="37"/>
      <c r="G855" s="2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2">
      <c r="A856" s="22"/>
      <c r="B856" s="22"/>
      <c r="C856" s="37"/>
      <c r="D856" s="22"/>
      <c r="E856" s="39"/>
      <c r="F856" s="37"/>
      <c r="G856" s="2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2">
      <c r="A857" s="22"/>
      <c r="B857" s="22"/>
      <c r="C857" s="37"/>
      <c r="D857" s="22"/>
      <c r="E857" s="39"/>
      <c r="F857" s="37"/>
      <c r="G857" s="2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2">
      <c r="A858" s="22"/>
      <c r="B858" s="22"/>
      <c r="C858" s="37"/>
      <c r="D858" s="22"/>
      <c r="E858" s="39"/>
      <c r="F858" s="37"/>
      <c r="G858" s="2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2">
      <c r="A859" s="22"/>
      <c r="B859" s="22"/>
      <c r="C859" s="37"/>
      <c r="D859" s="22"/>
      <c r="E859" s="39"/>
      <c r="F859" s="37"/>
      <c r="G859" s="2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2">
      <c r="A860" s="22"/>
      <c r="B860" s="22"/>
      <c r="C860" s="37"/>
      <c r="D860" s="22"/>
      <c r="E860" s="39"/>
      <c r="F860" s="37"/>
      <c r="G860" s="2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2">
      <c r="A861" s="22"/>
      <c r="B861" s="22"/>
      <c r="C861" s="37"/>
      <c r="D861" s="22"/>
      <c r="E861" s="39"/>
      <c r="F861" s="37"/>
      <c r="G861" s="2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2">
      <c r="A862" s="22"/>
      <c r="B862" s="22"/>
      <c r="C862" s="37"/>
      <c r="D862" s="22"/>
      <c r="E862" s="39"/>
      <c r="F862" s="37"/>
      <c r="G862" s="2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2">
      <c r="A863" s="22"/>
      <c r="B863" s="22"/>
      <c r="C863" s="37"/>
      <c r="D863" s="22"/>
      <c r="E863" s="39"/>
      <c r="F863" s="37"/>
      <c r="G863" s="2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2">
      <c r="A864" s="22"/>
      <c r="B864" s="22"/>
      <c r="C864" s="37"/>
      <c r="D864" s="22"/>
      <c r="E864" s="39"/>
      <c r="F864" s="37"/>
      <c r="G864" s="2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2">
      <c r="A865" s="22"/>
      <c r="B865" s="22"/>
      <c r="C865" s="37"/>
      <c r="D865" s="22"/>
      <c r="E865" s="39"/>
      <c r="F865" s="37"/>
      <c r="G865" s="2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2">
      <c r="A866" s="22"/>
      <c r="B866" s="22"/>
      <c r="C866" s="37"/>
      <c r="D866" s="22"/>
      <c r="E866" s="39"/>
      <c r="F866" s="37"/>
      <c r="G866" s="2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2">
      <c r="A867" s="22"/>
      <c r="B867" s="22"/>
      <c r="C867" s="37"/>
      <c r="D867" s="22"/>
      <c r="E867" s="39"/>
      <c r="F867" s="37"/>
      <c r="G867" s="2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2">
      <c r="A868" s="22"/>
      <c r="B868" s="22"/>
      <c r="C868" s="37"/>
      <c r="D868" s="22"/>
      <c r="E868" s="39"/>
      <c r="F868" s="37"/>
      <c r="G868" s="2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2">
      <c r="A869" s="22"/>
      <c r="B869" s="22"/>
      <c r="C869" s="37"/>
      <c r="D869" s="22"/>
      <c r="E869" s="39"/>
      <c r="F869" s="37"/>
      <c r="G869" s="2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2">
      <c r="A870" s="22"/>
      <c r="B870" s="22"/>
      <c r="C870" s="37"/>
      <c r="D870" s="22"/>
      <c r="E870" s="39"/>
      <c r="F870" s="37"/>
      <c r="G870" s="2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2">
      <c r="A871" s="22"/>
      <c r="B871" s="22"/>
      <c r="C871" s="37"/>
      <c r="D871" s="22"/>
      <c r="E871" s="39"/>
      <c r="F871" s="37"/>
      <c r="G871" s="2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2">
      <c r="A872" s="22"/>
      <c r="B872" s="22"/>
      <c r="C872" s="37"/>
      <c r="D872" s="22"/>
      <c r="E872" s="39"/>
      <c r="F872" s="37"/>
      <c r="G872" s="2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2">
      <c r="A873" s="22"/>
      <c r="B873" s="22"/>
      <c r="C873" s="37"/>
      <c r="D873" s="22"/>
      <c r="E873" s="39"/>
      <c r="F873" s="37"/>
      <c r="G873" s="2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2">
      <c r="A874" s="22"/>
      <c r="B874" s="22"/>
      <c r="C874" s="37"/>
      <c r="D874" s="22"/>
      <c r="E874" s="39"/>
      <c r="F874" s="37"/>
      <c r="G874" s="2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2">
      <c r="A875" s="22"/>
      <c r="B875" s="22"/>
      <c r="C875" s="37"/>
      <c r="D875" s="22"/>
      <c r="E875" s="39"/>
      <c r="F875" s="37"/>
      <c r="G875" s="2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2">
      <c r="A876" s="22"/>
      <c r="B876" s="22"/>
      <c r="C876" s="37"/>
      <c r="D876" s="22"/>
      <c r="E876" s="39"/>
      <c r="F876" s="37"/>
      <c r="G876" s="2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2">
      <c r="A877" s="22"/>
      <c r="B877" s="22"/>
      <c r="C877" s="37"/>
      <c r="D877" s="22"/>
      <c r="E877" s="39"/>
      <c r="F877" s="37"/>
      <c r="G877" s="2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2">
      <c r="A878" s="22"/>
      <c r="B878" s="22"/>
      <c r="C878" s="37"/>
      <c r="D878" s="22"/>
      <c r="E878" s="39"/>
      <c r="F878" s="37"/>
      <c r="G878" s="2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2">
      <c r="A879" s="22"/>
      <c r="B879" s="22"/>
      <c r="C879" s="37"/>
      <c r="D879" s="22"/>
      <c r="E879" s="39"/>
      <c r="F879" s="37"/>
      <c r="G879" s="2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2">
      <c r="A880" s="22"/>
      <c r="B880" s="22"/>
      <c r="C880" s="37"/>
      <c r="D880" s="22"/>
      <c r="E880" s="39"/>
      <c r="F880" s="37"/>
      <c r="G880" s="2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2">
      <c r="A881" s="22"/>
      <c r="B881" s="22"/>
      <c r="C881" s="37"/>
      <c r="D881" s="22"/>
      <c r="E881" s="39"/>
      <c r="F881" s="37"/>
      <c r="G881" s="2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2">
      <c r="A882" s="22"/>
      <c r="B882" s="22"/>
      <c r="C882" s="37"/>
      <c r="D882" s="22"/>
      <c r="E882" s="39"/>
      <c r="F882" s="37"/>
      <c r="G882" s="2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2">
      <c r="A883" s="22"/>
      <c r="B883" s="22"/>
      <c r="C883" s="37"/>
      <c r="D883" s="22"/>
      <c r="E883" s="39"/>
      <c r="F883" s="37"/>
      <c r="G883" s="2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2">
      <c r="A884" s="22"/>
      <c r="B884" s="22"/>
      <c r="C884" s="37"/>
      <c r="D884" s="22"/>
      <c r="E884" s="39"/>
      <c r="F884" s="37"/>
      <c r="G884" s="2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2">
      <c r="A885" s="22"/>
      <c r="B885" s="22"/>
      <c r="C885" s="37"/>
      <c r="D885" s="22"/>
      <c r="E885" s="39"/>
      <c r="F885" s="37"/>
      <c r="G885" s="2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2">
      <c r="A886" s="22"/>
      <c r="B886" s="22"/>
      <c r="C886" s="37"/>
      <c r="D886" s="22"/>
      <c r="E886" s="39"/>
      <c r="F886" s="37"/>
      <c r="G886" s="2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2">
      <c r="A887" s="22"/>
      <c r="B887" s="22"/>
      <c r="C887" s="37"/>
      <c r="D887" s="22"/>
      <c r="E887" s="39"/>
      <c r="F887" s="37"/>
      <c r="G887" s="2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2">
      <c r="A888" s="22"/>
      <c r="B888" s="22"/>
      <c r="C888" s="37"/>
      <c r="D888" s="22"/>
      <c r="E888" s="39"/>
      <c r="F888" s="37"/>
      <c r="G888" s="2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2">
      <c r="A889" s="22"/>
      <c r="B889" s="22"/>
      <c r="C889" s="37"/>
      <c r="D889" s="22"/>
      <c r="E889" s="39"/>
      <c r="F889" s="37"/>
      <c r="G889" s="2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2">
      <c r="A890" s="22"/>
      <c r="B890" s="22"/>
      <c r="C890" s="37"/>
      <c r="D890" s="22"/>
      <c r="E890" s="39"/>
      <c r="F890" s="37"/>
      <c r="G890" s="2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2">
      <c r="A891" s="22"/>
      <c r="B891" s="22"/>
      <c r="C891" s="37"/>
      <c r="D891" s="22"/>
      <c r="E891" s="39"/>
      <c r="F891" s="37"/>
      <c r="G891" s="2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2">
      <c r="A892" s="22"/>
      <c r="B892" s="22"/>
      <c r="C892" s="37"/>
      <c r="D892" s="22"/>
      <c r="E892" s="39"/>
      <c r="F892" s="37"/>
      <c r="G892" s="2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2">
      <c r="A893" s="22"/>
      <c r="B893" s="22"/>
      <c r="C893" s="37"/>
      <c r="D893" s="22"/>
      <c r="E893" s="39"/>
      <c r="F893" s="37"/>
      <c r="G893" s="2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2">
      <c r="A894" s="22"/>
      <c r="B894" s="22"/>
      <c r="C894" s="37"/>
      <c r="D894" s="22"/>
      <c r="E894" s="39"/>
      <c r="F894" s="37"/>
      <c r="G894" s="2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2">
      <c r="A895" s="22"/>
      <c r="B895" s="22"/>
      <c r="C895" s="37"/>
      <c r="D895" s="22"/>
      <c r="E895" s="39"/>
      <c r="F895" s="37"/>
      <c r="G895" s="2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2">
      <c r="A896" s="22"/>
      <c r="B896" s="22"/>
      <c r="C896" s="37"/>
      <c r="D896" s="22"/>
      <c r="E896" s="39"/>
      <c r="F896" s="37"/>
      <c r="G896" s="2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2">
      <c r="A897" s="22"/>
      <c r="B897" s="22"/>
      <c r="C897" s="37"/>
      <c r="D897" s="22"/>
      <c r="E897" s="39"/>
      <c r="F897" s="37"/>
      <c r="G897" s="2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2">
      <c r="A898" s="22"/>
      <c r="B898" s="22"/>
      <c r="C898" s="37"/>
      <c r="D898" s="22"/>
      <c r="E898" s="39"/>
      <c r="F898" s="37"/>
      <c r="G898" s="2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2">
      <c r="A899" s="22"/>
      <c r="B899" s="22"/>
      <c r="C899" s="37"/>
      <c r="D899" s="22"/>
      <c r="E899" s="39"/>
      <c r="F899" s="37"/>
      <c r="G899" s="2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2">
      <c r="A900" s="22"/>
      <c r="B900" s="22"/>
      <c r="C900" s="37"/>
      <c r="D900" s="22"/>
      <c r="E900" s="39"/>
      <c r="F900" s="37"/>
      <c r="G900" s="2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2">
      <c r="A901" s="22"/>
      <c r="B901" s="22"/>
      <c r="C901" s="37"/>
      <c r="D901" s="22"/>
      <c r="E901" s="39"/>
      <c r="F901" s="37"/>
      <c r="G901" s="2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2">
      <c r="A902" s="22"/>
      <c r="B902" s="22"/>
      <c r="C902" s="37"/>
      <c r="D902" s="22"/>
      <c r="E902" s="39"/>
      <c r="F902" s="37"/>
      <c r="G902" s="2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2">
      <c r="A903" s="22"/>
      <c r="B903" s="22"/>
      <c r="C903" s="37"/>
      <c r="D903" s="22"/>
      <c r="E903" s="39"/>
      <c r="F903" s="37"/>
      <c r="G903" s="2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2">
      <c r="A904" s="22"/>
      <c r="B904" s="22"/>
      <c r="C904" s="37"/>
      <c r="D904" s="22"/>
      <c r="E904" s="39"/>
      <c r="F904" s="37"/>
      <c r="G904" s="2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2">
      <c r="A905" s="22"/>
      <c r="B905" s="22"/>
      <c r="C905" s="37"/>
      <c r="D905" s="22"/>
      <c r="E905" s="39"/>
      <c r="F905" s="37"/>
      <c r="G905" s="2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2">
      <c r="A906" s="22"/>
      <c r="B906" s="22"/>
      <c r="C906" s="37"/>
      <c r="D906" s="22"/>
      <c r="E906" s="39"/>
      <c r="F906" s="37"/>
      <c r="G906" s="2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2">
      <c r="A907" s="22"/>
      <c r="B907" s="22"/>
      <c r="C907" s="37"/>
      <c r="D907" s="22"/>
      <c r="E907" s="39"/>
      <c r="F907" s="37"/>
      <c r="G907" s="2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2">
      <c r="A908" s="22"/>
      <c r="B908" s="22"/>
      <c r="C908" s="37"/>
      <c r="D908" s="22"/>
      <c r="E908" s="39"/>
      <c r="F908" s="37"/>
      <c r="G908" s="2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2">
      <c r="A909" s="22"/>
      <c r="B909" s="22"/>
      <c r="C909" s="37"/>
      <c r="D909" s="22"/>
      <c r="E909" s="39"/>
      <c r="F909" s="37"/>
      <c r="G909" s="2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2">
      <c r="A910" s="22"/>
      <c r="B910" s="22"/>
      <c r="C910" s="37"/>
      <c r="D910" s="22"/>
      <c r="E910" s="39"/>
      <c r="F910" s="37"/>
      <c r="G910" s="2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2">
      <c r="A911" s="22"/>
      <c r="B911" s="22"/>
      <c r="C911" s="37"/>
      <c r="D911" s="22"/>
      <c r="E911" s="39"/>
      <c r="F911" s="37"/>
      <c r="G911" s="2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2">
      <c r="A912" s="22"/>
      <c r="B912" s="22"/>
      <c r="C912" s="37"/>
      <c r="D912" s="22"/>
      <c r="E912" s="39"/>
      <c r="F912" s="37"/>
      <c r="G912" s="2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2">
      <c r="A913" s="22"/>
      <c r="B913" s="22"/>
      <c r="C913" s="37"/>
      <c r="D913" s="22"/>
      <c r="E913" s="39"/>
      <c r="F913" s="37"/>
      <c r="G913" s="2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2">
      <c r="A914" s="22"/>
      <c r="B914" s="22"/>
      <c r="C914" s="37"/>
      <c r="D914" s="22"/>
      <c r="E914" s="39"/>
      <c r="F914" s="37"/>
      <c r="G914" s="2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2">
      <c r="A915" s="22"/>
      <c r="B915" s="22"/>
      <c r="C915" s="37"/>
      <c r="D915" s="22"/>
      <c r="E915" s="39"/>
      <c r="F915" s="37"/>
      <c r="G915" s="2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2">
      <c r="A916" s="22"/>
      <c r="B916" s="22"/>
      <c r="C916" s="37"/>
      <c r="D916" s="22"/>
      <c r="E916" s="39"/>
      <c r="F916" s="37"/>
      <c r="G916" s="2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2">
      <c r="A917" s="22"/>
      <c r="B917" s="22"/>
      <c r="C917" s="37"/>
      <c r="D917" s="22"/>
      <c r="E917" s="39"/>
      <c r="F917" s="37"/>
      <c r="G917" s="2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2">
      <c r="A918" s="22"/>
      <c r="B918" s="22"/>
      <c r="C918" s="37"/>
      <c r="D918" s="22"/>
      <c r="E918" s="39"/>
      <c r="F918" s="37"/>
      <c r="G918" s="2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2">
      <c r="A919" s="22"/>
      <c r="B919" s="22"/>
      <c r="C919" s="37"/>
      <c r="D919" s="22"/>
      <c r="E919" s="39"/>
      <c r="F919" s="37"/>
      <c r="G919" s="2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2">
      <c r="A920" s="22"/>
      <c r="B920" s="22"/>
      <c r="C920" s="37"/>
      <c r="D920" s="22"/>
      <c r="E920" s="39"/>
      <c r="F920" s="37"/>
      <c r="G920" s="2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2">
      <c r="A921" s="22"/>
      <c r="B921" s="22"/>
      <c r="C921" s="37"/>
      <c r="D921" s="22"/>
      <c r="E921" s="39"/>
      <c r="F921" s="37"/>
      <c r="G921" s="2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2">
      <c r="A922" s="22"/>
      <c r="B922" s="22"/>
      <c r="C922" s="37"/>
      <c r="D922" s="22"/>
      <c r="E922" s="39"/>
      <c r="F922" s="37"/>
      <c r="G922" s="2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2">
      <c r="A923" s="22"/>
      <c r="B923" s="22"/>
      <c r="C923" s="37"/>
      <c r="D923" s="22"/>
      <c r="E923" s="39"/>
      <c r="F923" s="37"/>
      <c r="G923" s="2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2">
      <c r="A924" s="22"/>
      <c r="B924" s="22"/>
      <c r="C924" s="37"/>
      <c r="D924" s="22"/>
      <c r="E924" s="39"/>
      <c r="F924" s="37"/>
      <c r="G924" s="2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2">
      <c r="A925" s="22"/>
      <c r="B925" s="22"/>
      <c r="C925" s="37"/>
      <c r="D925" s="22"/>
      <c r="E925" s="39"/>
      <c r="F925" s="37"/>
      <c r="G925" s="2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2">
      <c r="A926" s="22"/>
      <c r="B926" s="22"/>
      <c r="C926" s="37"/>
      <c r="D926" s="22"/>
      <c r="E926" s="39"/>
      <c r="F926" s="37"/>
      <c r="G926" s="2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2">
      <c r="A927" s="22"/>
      <c r="B927" s="22"/>
      <c r="C927" s="37"/>
      <c r="D927" s="22"/>
      <c r="E927" s="39"/>
      <c r="F927" s="37"/>
      <c r="G927" s="2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2">
      <c r="A928" s="22"/>
      <c r="B928" s="22"/>
      <c r="C928" s="37"/>
      <c r="D928" s="22"/>
      <c r="E928" s="39"/>
      <c r="F928" s="37"/>
      <c r="G928" s="2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2">
      <c r="A929" s="22"/>
      <c r="B929" s="22"/>
      <c r="C929" s="37"/>
      <c r="D929" s="22"/>
      <c r="E929" s="39"/>
      <c r="F929" s="37"/>
      <c r="G929" s="2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2">
      <c r="A930" s="22"/>
      <c r="B930" s="22"/>
      <c r="C930" s="37"/>
      <c r="D930" s="22"/>
      <c r="E930" s="39"/>
      <c r="F930" s="37"/>
      <c r="G930" s="2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2">
      <c r="A931" s="22"/>
      <c r="B931" s="22"/>
      <c r="C931" s="37"/>
      <c r="D931" s="22"/>
      <c r="E931" s="39"/>
      <c r="F931" s="37"/>
      <c r="G931" s="2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2">
      <c r="A932" s="22"/>
      <c r="B932" s="22"/>
      <c r="C932" s="37"/>
      <c r="D932" s="22"/>
      <c r="E932" s="39"/>
      <c r="F932" s="37"/>
      <c r="G932" s="2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2">
      <c r="A933" s="22"/>
      <c r="B933" s="22"/>
      <c r="C933" s="37"/>
      <c r="D933" s="22"/>
      <c r="E933" s="39"/>
      <c r="F933" s="37"/>
      <c r="G933" s="2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2">
      <c r="A934" s="22"/>
      <c r="B934" s="22"/>
      <c r="C934" s="37"/>
      <c r="D934" s="22"/>
      <c r="E934" s="39"/>
      <c r="F934" s="37"/>
      <c r="G934" s="2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2">
      <c r="A935" s="22"/>
      <c r="B935" s="22"/>
      <c r="C935" s="37"/>
      <c r="D935" s="22"/>
      <c r="E935" s="39"/>
      <c r="F935" s="37"/>
      <c r="G935" s="2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2">
      <c r="A936" s="22"/>
      <c r="B936" s="22"/>
      <c r="C936" s="37"/>
      <c r="D936" s="22"/>
      <c r="E936" s="39"/>
      <c r="F936" s="37"/>
      <c r="G936" s="2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2">
      <c r="A937" s="22"/>
      <c r="B937" s="22"/>
      <c r="C937" s="37"/>
      <c r="D937" s="22"/>
      <c r="E937" s="39"/>
      <c r="F937" s="37"/>
      <c r="G937" s="2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2">
      <c r="A938" s="22"/>
      <c r="B938" s="22"/>
      <c r="C938" s="37"/>
      <c r="D938" s="22"/>
      <c r="E938" s="39"/>
      <c r="F938" s="37"/>
      <c r="G938" s="2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2">
      <c r="A939" s="22"/>
      <c r="B939" s="22"/>
      <c r="C939" s="37"/>
      <c r="D939" s="22"/>
      <c r="E939" s="39"/>
      <c r="F939" s="37"/>
      <c r="G939" s="2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2">
      <c r="A940" s="22"/>
      <c r="B940" s="22"/>
      <c r="C940" s="37"/>
      <c r="D940" s="22"/>
      <c r="E940" s="39"/>
      <c r="F940" s="37"/>
      <c r="G940" s="2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2">
      <c r="A941" s="22"/>
      <c r="B941" s="22"/>
      <c r="C941" s="37"/>
      <c r="D941" s="22"/>
      <c r="E941" s="39"/>
      <c r="F941" s="37"/>
      <c r="G941" s="2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2">
      <c r="A942" s="22"/>
      <c r="B942" s="22"/>
      <c r="C942" s="37"/>
      <c r="D942" s="22"/>
      <c r="E942" s="39"/>
      <c r="F942" s="37"/>
      <c r="G942" s="2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2">
      <c r="A943" s="22"/>
      <c r="B943" s="22"/>
      <c r="C943" s="37"/>
      <c r="D943" s="22"/>
      <c r="E943" s="39"/>
      <c r="F943" s="37"/>
      <c r="G943" s="2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2">
      <c r="A944" s="22"/>
      <c r="B944" s="22"/>
      <c r="C944" s="37"/>
      <c r="D944" s="22"/>
      <c r="E944" s="39"/>
      <c r="F944" s="37"/>
      <c r="G944" s="2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2">
      <c r="A945" s="22"/>
      <c r="B945" s="22"/>
      <c r="C945" s="37"/>
      <c r="D945" s="22"/>
      <c r="E945" s="39"/>
      <c r="F945" s="37"/>
      <c r="G945" s="2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2">
      <c r="A946" s="22"/>
      <c r="B946" s="22"/>
      <c r="C946" s="37"/>
      <c r="D946" s="22"/>
      <c r="E946" s="39"/>
      <c r="F946" s="37"/>
      <c r="G946" s="2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2">
      <c r="A947" s="22"/>
      <c r="B947" s="22"/>
      <c r="C947" s="37"/>
      <c r="D947" s="22"/>
      <c r="E947" s="39"/>
      <c r="F947" s="37"/>
      <c r="G947" s="2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2">
      <c r="A948" s="22"/>
      <c r="B948" s="22"/>
      <c r="C948" s="37"/>
      <c r="D948" s="22"/>
      <c r="E948" s="39"/>
      <c r="F948" s="37"/>
      <c r="G948" s="2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2">
      <c r="A949" s="22"/>
      <c r="B949" s="22"/>
      <c r="C949" s="37"/>
      <c r="D949" s="22"/>
      <c r="E949" s="39"/>
      <c r="F949" s="37"/>
      <c r="G949" s="2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2">
      <c r="A950" s="22"/>
      <c r="B950" s="22"/>
      <c r="C950" s="37"/>
      <c r="D950" s="22"/>
      <c r="E950" s="39"/>
      <c r="F950" s="37"/>
      <c r="G950" s="2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2">
      <c r="A951" s="22"/>
      <c r="B951" s="22"/>
      <c r="C951" s="37"/>
      <c r="D951" s="22"/>
      <c r="E951" s="39"/>
      <c r="F951" s="37"/>
      <c r="G951" s="2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2">
      <c r="A952" s="22"/>
      <c r="B952" s="22"/>
      <c r="C952" s="37"/>
      <c r="D952" s="22"/>
      <c r="E952" s="39"/>
      <c r="F952" s="37"/>
      <c r="G952" s="2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2">
      <c r="A953" s="22"/>
      <c r="B953" s="22"/>
      <c r="C953" s="37"/>
      <c r="D953" s="22"/>
      <c r="E953" s="39"/>
      <c r="F953" s="37"/>
      <c r="G953" s="2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2">
      <c r="A954" s="22"/>
      <c r="B954" s="22"/>
      <c r="C954" s="37"/>
      <c r="D954" s="22"/>
      <c r="E954" s="39"/>
      <c r="F954" s="37"/>
      <c r="G954" s="2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2">
      <c r="A955" s="22"/>
      <c r="B955" s="22"/>
      <c r="C955" s="37"/>
      <c r="D955" s="22"/>
      <c r="E955" s="39"/>
      <c r="F955" s="37"/>
      <c r="G955" s="2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2">
      <c r="A956" s="22"/>
      <c r="B956" s="22"/>
      <c r="C956" s="37"/>
      <c r="D956" s="22"/>
      <c r="E956" s="39"/>
      <c r="F956" s="37"/>
      <c r="G956" s="2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2">
      <c r="A957" s="22"/>
      <c r="B957" s="22"/>
      <c r="C957" s="37"/>
      <c r="D957" s="22"/>
      <c r="E957" s="39"/>
      <c r="F957" s="37"/>
      <c r="G957" s="2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2">
      <c r="A958" s="22"/>
      <c r="B958" s="22"/>
      <c r="C958" s="37"/>
      <c r="D958" s="22"/>
      <c r="E958" s="39"/>
      <c r="F958" s="37"/>
      <c r="G958" s="2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2">
      <c r="A959" s="22"/>
      <c r="B959" s="22"/>
      <c r="C959" s="37"/>
      <c r="D959" s="22"/>
      <c r="E959" s="39"/>
      <c r="F959" s="37"/>
      <c r="G959" s="2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2">
      <c r="A960" s="22"/>
      <c r="B960" s="22"/>
      <c r="C960" s="37"/>
      <c r="D960" s="22"/>
      <c r="E960" s="39"/>
      <c r="F960" s="37"/>
      <c r="G960" s="2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2">
      <c r="A961" s="22"/>
      <c r="B961" s="22"/>
      <c r="C961" s="37"/>
      <c r="D961" s="22"/>
      <c r="E961" s="39"/>
      <c r="F961" s="37"/>
      <c r="G961" s="2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2">
      <c r="A962" s="22"/>
      <c r="B962" s="22"/>
      <c r="C962" s="37"/>
      <c r="D962" s="22"/>
      <c r="E962" s="39"/>
      <c r="F962" s="37"/>
      <c r="G962" s="2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2">
      <c r="A963" s="22"/>
      <c r="B963" s="22"/>
      <c r="C963" s="37"/>
      <c r="D963" s="22"/>
      <c r="E963" s="39"/>
      <c r="F963" s="37"/>
      <c r="G963" s="2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2">
      <c r="A964" s="22"/>
      <c r="B964" s="22"/>
      <c r="C964" s="37"/>
      <c r="D964" s="22"/>
      <c r="E964" s="39"/>
      <c r="F964" s="37"/>
      <c r="G964" s="2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2">
      <c r="A965" s="22"/>
      <c r="B965" s="22"/>
      <c r="C965" s="37"/>
      <c r="D965" s="22"/>
      <c r="E965" s="39"/>
      <c r="F965" s="37"/>
      <c r="G965" s="2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2">
      <c r="A966" s="22"/>
      <c r="B966" s="22"/>
      <c r="C966" s="37"/>
      <c r="D966" s="22"/>
      <c r="E966" s="39"/>
      <c r="F966" s="37"/>
      <c r="G966" s="2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2">
      <c r="A967" s="22"/>
      <c r="B967" s="22"/>
      <c r="C967" s="37"/>
      <c r="D967" s="22"/>
      <c r="E967" s="39"/>
      <c r="F967" s="37"/>
      <c r="G967" s="2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2">
      <c r="A968" s="22"/>
      <c r="B968" s="22"/>
      <c r="C968" s="37"/>
      <c r="D968" s="22"/>
      <c r="E968" s="39"/>
      <c r="F968" s="37"/>
      <c r="G968" s="2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2">
      <c r="A969" s="22"/>
      <c r="B969" s="22"/>
      <c r="C969" s="37"/>
      <c r="D969" s="22"/>
      <c r="E969" s="39"/>
      <c r="F969" s="37"/>
      <c r="G969" s="2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2">
      <c r="A970" s="22"/>
      <c r="B970" s="22"/>
      <c r="C970" s="37"/>
      <c r="D970" s="22"/>
      <c r="E970" s="39"/>
      <c r="F970" s="37"/>
      <c r="G970" s="2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2">
      <c r="A971" s="22"/>
      <c r="B971" s="22"/>
      <c r="C971" s="37"/>
      <c r="D971" s="22"/>
      <c r="E971" s="39"/>
      <c r="F971" s="37"/>
      <c r="G971" s="2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2">
      <c r="A972" s="22"/>
      <c r="B972" s="22"/>
      <c r="C972" s="37"/>
      <c r="D972" s="22"/>
      <c r="E972" s="39"/>
      <c r="F972" s="37"/>
      <c r="G972" s="2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2">
      <c r="A973" s="22"/>
      <c r="B973" s="22"/>
      <c r="C973" s="37"/>
      <c r="D973" s="22"/>
      <c r="E973" s="39"/>
      <c r="F973" s="37"/>
      <c r="G973" s="2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2">
      <c r="A974" s="22"/>
      <c r="B974" s="22"/>
      <c r="C974" s="37"/>
      <c r="D974" s="22"/>
      <c r="E974" s="39"/>
      <c r="F974" s="37"/>
      <c r="G974" s="2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2">
      <c r="A975" s="22"/>
      <c r="B975" s="22"/>
      <c r="C975" s="37"/>
      <c r="D975" s="22"/>
      <c r="E975" s="39"/>
      <c r="F975" s="37"/>
      <c r="G975" s="2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2">
      <c r="A976" s="22"/>
      <c r="B976" s="22"/>
      <c r="C976" s="37"/>
      <c r="D976" s="22"/>
      <c r="E976" s="39"/>
      <c r="F976" s="37"/>
      <c r="G976" s="2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2">
      <c r="A977" s="22"/>
      <c r="B977" s="22"/>
      <c r="C977" s="37"/>
      <c r="D977" s="22"/>
      <c r="E977" s="39"/>
      <c r="F977" s="37"/>
      <c r="G977" s="2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2">
      <c r="A978" s="22"/>
      <c r="B978" s="22"/>
      <c r="C978" s="37"/>
      <c r="D978" s="22"/>
      <c r="E978" s="39"/>
      <c r="F978" s="37"/>
      <c r="G978" s="2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2">
      <c r="A979" s="22"/>
      <c r="B979" s="22"/>
      <c r="C979" s="37"/>
      <c r="D979" s="22"/>
      <c r="E979" s="39"/>
      <c r="F979" s="37"/>
      <c r="G979" s="2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2">
      <c r="A980" s="22"/>
      <c r="B980" s="22"/>
      <c r="C980" s="37"/>
      <c r="D980" s="22"/>
      <c r="E980" s="39"/>
      <c r="F980" s="37"/>
      <c r="G980" s="2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2">
      <c r="A981" s="22"/>
      <c r="B981" s="22"/>
      <c r="C981" s="37"/>
      <c r="D981" s="22"/>
      <c r="E981" s="39"/>
      <c r="F981" s="37"/>
      <c r="G981" s="2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2">
      <c r="A982" s="22"/>
      <c r="B982" s="22"/>
      <c r="C982" s="37"/>
      <c r="D982" s="22"/>
      <c r="E982" s="39"/>
      <c r="F982" s="37"/>
      <c r="G982" s="2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2">
      <c r="A983" s="22"/>
      <c r="B983" s="22"/>
      <c r="C983" s="37"/>
      <c r="D983" s="22"/>
      <c r="E983" s="39"/>
      <c r="F983" s="37"/>
      <c r="G983" s="2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2">
      <c r="A984" s="22"/>
      <c r="B984" s="22"/>
      <c r="C984" s="37"/>
      <c r="D984" s="22"/>
      <c r="E984" s="39"/>
      <c r="F984" s="37"/>
      <c r="G984" s="2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2">
      <c r="A985" s="22"/>
      <c r="B985" s="22"/>
      <c r="C985" s="37"/>
      <c r="D985" s="22"/>
      <c r="E985" s="39"/>
      <c r="F985" s="37"/>
      <c r="G985" s="2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2">
      <c r="A986" s="22"/>
      <c r="B986" s="22"/>
      <c r="C986" s="37"/>
      <c r="D986" s="22"/>
      <c r="E986" s="39"/>
      <c r="F986" s="37"/>
      <c r="G986" s="2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2">
      <c r="A987" s="22"/>
      <c r="B987" s="22"/>
      <c r="C987" s="37"/>
      <c r="D987" s="22"/>
      <c r="E987" s="39"/>
      <c r="F987" s="37"/>
      <c r="G987" s="2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2">
      <c r="A988" s="22"/>
      <c r="B988" s="22"/>
      <c r="C988" s="37"/>
      <c r="D988" s="22"/>
      <c r="E988" s="39"/>
      <c r="F988" s="37"/>
      <c r="G988" s="2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2">
      <c r="A989" s="22"/>
      <c r="B989" s="22"/>
      <c r="C989" s="37"/>
      <c r="D989" s="22"/>
      <c r="E989" s="39"/>
      <c r="F989" s="37"/>
      <c r="G989" s="2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2">
      <c r="A990" s="22"/>
      <c r="B990" s="22"/>
      <c r="C990" s="37"/>
      <c r="D990" s="22"/>
      <c r="E990" s="39"/>
      <c r="F990" s="37"/>
      <c r="G990" s="2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2">
      <c r="A991" s="22"/>
      <c r="B991" s="22"/>
      <c r="C991" s="37"/>
      <c r="D991" s="22"/>
      <c r="E991" s="39"/>
      <c r="F991" s="37"/>
      <c r="G991" s="2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2.75" customHeight="1" x14ac:dyDescent="0.2">
      <c r="A992" s="22"/>
      <c r="B992" s="22"/>
      <c r="C992" s="37"/>
      <c r="D992" s="22"/>
      <c r="E992" s="39"/>
      <c r="F992" s="37"/>
      <c r="G992" s="2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2.75" customHeight="1" x14ac:dyDescent="0.2">
      <c r="A993" s="22"/>
      <c r="B993" s="22"/>
      <c r="C993" s="37"/>
      <c r="D993" s="22"/>
      <c r="E993" s="39"/>
      <c r="F993" s="37"/>
      <c r="G993" s="2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2.75" customHeight="1" x14ac:dyDescent="0.2">
      <c r="A994" s="22"/>
      <c r="B994" s="22"/>
      <c r="C994" s="37"/>
      <c r="D994" s="22"/>
      <c r="E994" s="39"/>
      <c r="F994" s="37"/>
      <c r="G994" s="2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/>
  </sheetViews>
  <sheetFormatPr defaultColWidth="14.42578125" defaultRowHeight="15" customHeight="1" x14ac:dyDescent="0.2"/>
  <cols>
    <col min="1" max="1" width="7" customWidth="1"/>
    <col min="2" max="2" width="5.85546875" customWidth="1"/>
    <col min="3" max="3" width="15.85546875" customWidth="1"/>
    <col min="4" max="4" width="16" customWidth="1"/>
    <col min="5" max="5" width="11.7109375" customWidth="1"/>
    <col min="6" max="6" width="28.5703125" customWidth="1"/>
    <col min="7" max="7" width="8.5703125" customWidth="1"/>
    <col min="8" max="17" width="9.140625" customWidth="1"/>
    <col min="18" max="25" width="8" customWidth="1"/>
  </cols>
  <sheetData>
    <row r="1" spans="1:25" ht="22.5" customHeight="1" x14ac:dyDescent="0.3">
      <c r="A1" s="136" t="s">
        <v>0</v>
      </c>
      <c r="B1" s="137"/>
      <c r="C1" s="137"/>
      <c r="D1" s="137"/>
      <c r="E1" s="137"/>
      <c r="F1" s="137"/>
      <c r="G1" s="137"/>
      <c r="H1" s="2"/>
      <c r="I1" s="2"/>
      <c r="J1" s="1"/>
      <c r="K1" s="13"/>
      <c r="L1" s="13"/>
      <c r="M1" s="13"/>
      <c r="N1" s="14"/>
      <c r="O1" s="14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3.5" customHeight="1" x14ac:dyDescent="0.3">
      <c r="A2" s="18"/>
      <c r="B2" s="18"/>
      <c r="C2" s="18"/>
      <c r="D2" s="18"/>
      <c r="E2" s="18"/>
      <c r="F2" s="18"/>
      <c r="G2" s="18"/>
      <c r="H2" s="13"/>
      <c r="I2" s="13"/>
      <c r="J2" s="13"/>
      <c r="K2" s="13"/>
      <c r="L2" s="13"/>
      <c r="M2" s="13"/>
      <c r="N2" s="14"/>
      <c r="O2" s="14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5">
      <c r="A3" s="142" t="s">
        <v>2</v>
      </c>
      <c r="B3" s="137"/>
      <c r="C3" s="20"/>
      <c r="D3" s="22"/>
      <c r="E3" s="23"/>
      <c r="F3" s="21"/>
      <c r="G3" s="2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">
      <c r="A4" s="143" t="s">
        <v>11</v>
      </c>
      <c r="B4" s="137"/>
      <c r="C4" s="137"/>
      <c r="D4" s="137"/>
      <c r="E4" s="23"/>
      <c r="F4" s="21"/>
      <c r="G4" s="2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9.5" customHeight="1" x14ac:dyDescent="0.35">
      <c r="A5" s="144" t="s">
        <v>12</v>
      </c>
      <c r="B5" s="137"/>
      <c r="C5" s="137"/>
      <c r="D5" s="137"/>
      <c r="E5" s="137"/>
      <c r="F5" s="137"/>
      <c r="G5" s="13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9.5" customHeight="1" x14ac:dyDescent="0.35">
      <c r="A6" s="27"/>
      <c r="B6" s="27"/>
      <c r="C6" s="27"/>
      <c r="D6" s="27"/>
      <c r="E6" s="27"/>
      <c r="F6" s="27"/>
      <c r="G6" s="2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4.25" customHeight="1" x14ac:dyDescent="0.2">
      <c r="A7" s="21"/>
      <c r="B7" s="29"/>
      <c r="C7" s="29"/>
      <c r="D7" s="29"/>
      <c r="E7" s="23"/>
      <c r="F7" s="21"/>
      <c r="G7" s="2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8.5" customHeight="1" x14ac:dyDescent="0.2">
      <c r="A8" s="31" t="s">
        <v>4</v>
      </c>
      <c r="B8" s="32" t="s">
        <v>17</v>
      </c>
      <c r="C8" s="30" t="s">
        <v>18</v>
      </c>
      <c r="D8" s="30" t="s">
        <v>19</v>
      </c>
      <c r="E8" s="34" t="s">
        <v>8</v>
      </c>
      <c r="F8" s="32" t="s">
        <v>9</v>
      </c>
      <c r="G8" s="36" t="s">
        <v>20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5.75" customHeight="1" x14ac:dyDescent="0.25">
      <c r="A9" s="40">
        <v>1</v>
      </c>
      <c r="B9" s="42">
        <v>56</v>
      </c>
      <c r="C9" s="45" t="s">
        <v>22</v>
      </c>
      <c r="D9" s="48" t="s">
        <v>25</v>
      </c>
      <c r="E9" s="49" t="s">
        <v>26</v>
      </c>
      <c r="F9" s="51" t="s">
        <v>27</v>
      </c>
      <c r="G9" s="56">
        <v>59.01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5">
      <c r="A10" s="40">
        <v>2</v>
      </c>
      <c r="B10" s="42">
        <v>99</v>
      </c>
      <c r="C10" s="45" t="s">
        <v>40</v>
      </c>
      <c r="D10" s="54" t="s">
        <v>41</v>
      </c>
      <c r="E10" s="49" t="s">
        <v>42</v>
      </c>
      <c r="F10" s="51" t="s">
        <v>43</v>
      </c>
      <c r="G10" s="56">
        <v>51.77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5.75" customHeight="1" x14ac:dyDescent="0.25">
      <c r="A11" s="40">
        <v>3</v>
      </c>
      <c r="B11" s="42">
        <v>54</v>
      </c>
      <c r="C11" s="45" t="s">
        <v>31</v>
      </c>
      <c r="D11" s="54" t="s">
        <v>32</v>
      </c>
      <c r="E11" s="49" t="s">
        <v>33</v>
      </c>
      <c r="F11" s="51" t="s">
        <v>27</v>
      </c>
      <c r="G11" s="56">
        <v>51.45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.75" customHeight="1" x14ac:dyDescent="0.25">
      <c r="A12" s="40">
        <v>4</v>
      </c>
      <c r="B12" s="42">
        <v>57</v>
      </c>
      <c r="C12" s="45" t="s">
        <v>34</v>
      </c>
      <c r="D12" s="54" t="s">
        <v>35</v>
      </c>
      <c r="E12" s="49" t="s">
        <v>36</v>
      </c>
      <c r="F12" s="51" t="s">
        <v>27</v>
      </c>
      <c r="G12" s="56">
        <v>51.15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.75" customHeight="1" x14ac:dyDescent="0.25">
      <c r="A13" s="40">
        <v>5</v>
      </c>
      <c r="B13" s="42">
        <v>100</v>
      </c>
      <c r="C13" s="45" t="s">
        <v>44</v>
      </c>
      <c r="D13" s="54" t="s">
        <v>45</v>
      </c>
      <c r="E13" s="49" t="s">
        <v>46</v>
      </c>
      <c r="F13" s="51" t="s">
        <v>43</v>
      </c>
      <c r="G13" s="56">
        <v>50.66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25">
      <c r="A14" s="40">
        <v>6</v>
      </c>
      <c r="B14" s="42">
        <v>52</v>
      </c>
      <c r="C14" s="45" t="s">
        <v>37</v>
      </c>
      <c r="D14" s="54" t="s">
        <v>38</v>
      </c>
      <c r="E14" s="49" t="s">
        <v>39</v>
      </c>
      <c r="F14" s="51" t="s">
        <v>27</v>
      </c>
      <c r="G14" s="56">
        <v>49.48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.75" customHeight="1" x14ac:dyDescent="0.25">
      <c r="A15" s="40">
        <v>7</v>
      </c>
      <c r="B15" s="42">
        <v>96</v>
      </c>
      <c r="C15" s="45" t="s">
        <v>51</v>
      </c>
      <c r="D15" s="54" t="s">
        <v>52</v>
      </c>
      <c r="E15" s="49" t="s">
        <v>53</v>
      </c>
      <c r="F15" s="51" t="s">
        <v>43</v>
      </c>
      <c r="G15" s="56">
        <v>47.84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customHeight="1" x14ac:dyDescent="0.25">
      <c r="A16" s="40">
        <v>8</v>
      </c>
      <c r="B16" s="42">
        <v>108</v>
      </c>
      <c r="C16" s="45" t="s">
        <v>54</v>
      </c>
      <c r="D16" s="54" t="s">
        <v>55</v>
      </c>
      <c r="E16" s="49" t="s">
        <v>56</v>
      </c>
      <c r="F16" s="51" t="s">
        <v>57</v>
      </c>
      <c r="G16" s="56">
        <v>46.92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.75" customHeight="1" x14ac:dyDescent="0.25">
      <c r="A17" s="40">
        <v>9</v>
      </c>
      <c r="B17" s="42">
        <v>84</v>
      </c>
      <c r="C17" s="45" t="s">
        <v>58</v>
      </c>
      <c r="D17" s="54" t="s">
        <v>41</v>
      </c>
      <c r="E17" s="49" t="s">
        <v>59</v>
      </c>
      <c r="F17" s="51" t="s">
        <v>60</v>
      </c>
      <c r="G17" s="56">
        <v>45.93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 x14ac:dyDescent="0.25">
      <c r="A18" s="40">
        <v>10</v>
      </c>
      <c r="B18" s="42">
        <v>17</v>
      </c>
      <c r="C18" s="45" t="s">
        <v>61</v>
      </c>
      <c r="D18" s="54" t="s">
        <v>62</v>
      </c>
      <c r="E18" s="49" t="s">
        <v>63</v>
      </c>
      <c r="F18" s="51" t="s">
        <v>50</v>
      </c>
      <c r="G18" s="56">
        <v>45.67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.75" customHeight="1" x14ac:dyDescent="0.25">
      <c r="A19" s="40">
        <v>11</v>
      </c>
      <c r="B19" s="42">
        <v>86</v>
      </c>
      <c r="C19" s="45" t="s">
        <v>64</v>
      </c>
      <c r="D19" s="54" t="s">
        <v>65</v>
      </c>
      <c r="E19" s="49" t="s">
        <v>66</v>
      </c>
      <c r="F19" s="51" t="s">
        <v>60</v>
      </c>
      <c r="G19" s="56">
        <v>45.13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.75" customHeight="1" x14ac:dyDescent="0.25">
      <c r="A20" s="40">
        <v>12</v>
      </c>
      <c r="B20" s="42">
        <v>98</v>
      </c>
      <c r="C20" s="45" t="s">
        <v>67</v>
      </c>
      <c r="D20" s="54" t="s">
        <v>68</v>
      </c>
      <c r="E20" s="49" t="s">
        <v>69</v>
      </c>
      <c r="F20" s="51" t="s">
        <v>43</v>
      </c>
      <c r="G20" s="56">
        <v>44.55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40">
        <v>13</v>
      </c>
      <c r="B21" s="42">
        <v>97</v>
      </c>
      <c r="C21" s="45" t="s">
        <v>70</v>
      </c>
      <c r="D21" s="54" t="s">
        <v>71</v>
      </c>
      <c r="E21" s="49" t="s">
        <v>72</v>
      </c>
      <c r="F21" s="51" t="s">
        <v>43</v>
      </c>
      <c r="G21" s="56">
        <v>43.78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5">
      <c r="A22" s="40">
        <v>14</v>
      </c>
      <c r="B22" s="42">
        <v>109</v>
      </c>
      <c r="C22" s="45" t="s">
        <v>73</v>
      </c>
      <c r="D22" s="54" t="s">
        <v>74</v>
      </c>
      <c r="E22" s="49" t="s">
        <v>75</v>
      </c>
      <c r="F22" s="51" t="s">
        <v>57</v>
      </c>
      <c r="G22" s="56">
        <v>39.93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40">
        <v>15</v>
      </c>
      <c r="B23" s="42">
        <v>53</v>
      </c>
      <c r="C23" s="64" t="s">
        <v>76</v>
      </c>
      <c r="D23" s="48" t="s">
        <v>77</v>
      </c>
      <c r="E23" s="68" t="s">
        <v>78</v>
      </c>
      <c r="F23" s="51" t="s">
        <v>27</v>
      </c>
      <c r="G23" s="56">
        <v>39.26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40">
        <v>16</v>
      </c>
      <c r="B24" s="42">
        <v>1</v>
      </c>
      <c r="C24" s="45" t="s">
        <v>91</v>
      </c>
      <c r="D24" s="54" t="s">
        <v>92</v>
      </c>
      <c r="E24" s="49" t="s">
        <v>93</v>
      </c>
      <c r="F24" s="51" t="s">
        <v>94</v>
      </c>
      <c r="G24" s="56">
        <v>37.04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40">
        <v>17</v>
      </c>
      <c r="B25" s="42">
        <v>16</v>
      </c>
      <c r="C25" s="45" t="s">
        <v>47</v>
      </c>
      <c r="D25" s="54" t="s">
        <v>48</v>
      </c>
      <c r="E25" s="49" t="s">
        <v>49</v>
      </c>
      <c r="F25" s="60" t="s">
        <v>50</v>
      </c>
      <c r="G25" s="56">
        <v>36.590000000000003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40">
        <v>18</v>
      </c>
      <c r="B26" s="42">
        <v>55</v>
      </c>
      <c r="C26" s="45" t="s">
        <v>28</v>
      </c>
      <c r="D26" s="54" t="s">
        <v>29</v>
      </c>
      <c r="E26" s="49" t="s">
        <v>30</v>
      </c>
      <c r="F26" s="51" t="s">
        <v>27</v>
      </c>
      <c r="G26" s="56">
        <v>35.909999999999997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40">
        <v>19</v>
      </c>
      <c r="B27" s="42">
        <v>25</v>
      </c>
      <c r="C27" s="45" t="s">
        <v>85</v>
      </c>
      <c r="D27" s="54" t="s">
        <v>86</v>
      </c>
      <c r="E27" s="49" t="s">
        <v>87</v>
      </c>
      <c r="F27" s="51" t="s">
        <v>82</v>
      </c>
      <c r="G27" s="56">
        <v>35.25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5">
      <c r="A28" s="40">
        <v>20</v>
      </c>
      <c r="B28" s="42">
        <v>110</v>
      </c>
      <c r="C28" s="45" t="s">
        <v>88</v>
      </c>
      <c r="D28" s="54" t="s">
        <v>89</v>
      </c>
      <c r="E28" s="49" t="s">
        <v>90</v>
      </c>
      <c r="F28" s="51" t="s">
        <v>57</v>
      </c>
      <c r="G28" s="56">
        <v>34.880000000000003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5">
      <c r="A29" s="40">
        <v>21</v>
      </c>
      <c r="B29" s="42">
        <v>2</v>
      </c>
      <c r="C29" s="45" t="s">
        <v>100</v>
      </c>
      <c r="D29" s="51" t="s">
        <v>101</v>
      </c>
      <c r="E29" s="69" t="s">
        <v>102</v>
      </c>
      <c r="F29" s="51" t="s">
        <v>94</v>
      </c>
      <c r="G29" s="56">
        <v>33.74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5">
      <c r="A30" s="40">
        <v>22</v>
      </c>
      <c r="B30" s="42">
        <v>3</v>
      </c>
      <c r="C30" s="45" t="s">
        <v>103</v>
      </c>
      <c r="D30" s="54" t="s">
        <v>104</v>
      </c>
      <c r="E30" s="49" t="s">
        <v>105</v>
      </c>
      <c r="F30" s="51" t="s">
        <v>94</v>
      </c>
      <c r="G30" s="56">
        <v>32.479999999999997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40">
        <v>23</v>
      </c>
      <c r="B31" s="42">
        <v>85</v>
      </c>
      <c r="C31" s="45" t="s">
        <v>106</v>
      </c>
      <c r="D31" s="54" t="s">
        <v>107</v>
      </c>
      <c r="E31" s="49" t="s">
        <v>108</v>
      </c>
      <c r="F31" s="51" t="s">
        <v>60</v>
      </c>
      <c r="G31" s="56">
        <v>31.89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40">
        <v>24</v>
      </c>
      <c r="B32" s="42">
        <v>15</v>
      </c>
      <c r="C32" s="45" t="s">
        <v>96</v>
      </c>
      <c r="D32" s="60" t="s">
        <v>74</v>
      </c>
      <c r="E32" s="72" t="s">
        <v>97</v>
      </c>
      <c r="F32" s="51" t="s">
        <v>50</v>
      </c>
      <c r="G32" s="56">
        <v>27.96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40">
        <v>25</v>
      </c>
      <c r="B33" s="42">
        <v>111</v>
      </c>
      <c r="C33" s="45" t="s">
        <v>109</v>
      </c>
      <c r="D33" s="54" t="s">
        <v>41</v>
      </c>
      <c r="E33" s="49" t="s">
        <v>72</v>
      </c>
      <c r="F33" s="51" t="s">
        <v>57</v>
      </c>
      <c r="G33" s="56">
        <v>24.12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40">
        <v>26</v>
      </c>
      <c r="B34" s="42">
        <v>24</v>
      </c>
      <c r="C34" s="45" t="s">
        <v>79</v>
      </c>
      <c r="D34" s="54" t="s">
        <v>80</v>
      </c>
      <c r="E34" s="49" t="s">
        <v>81</v>
      </c>
      <c r="F34" s="51" t="s">
        <v>82</v>
      </c>
      <c r="G34" s="56">
        <v>23.84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40">
        <v>27</v>
      </c>
      <c r="B35" s="42">
        <v>115</v>
      </c>
      <c r="C35" s="45" t="s">
        <v>110</v>
      </c>
      <c r="D35" s="54" t="s">
        <v>111</v>
      </c>
      <c r="E35" s="49" t="s">
        <v>112</v>
      </c>
      <c r="F35" s="51" t="s">
        <v>94</v>
      </c>
      <c r="G35" s="56">
        <v>14.94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">
      <c r="A36" s="74"/>
      <c r="B36" s="74"/>
      <c r="C36" s="74"/>
      <c r="D36" s="74"/>
      <c r="E36" s="23"/>
      <c r="F36" s="21"/>
      <c r="G36" s="2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">
      <c r="A37" s="25"/>
      <c r="B37" s="25"/>
      <c r="C37" s="25"/>
      <c r="D37" s="25"/>
      <c r="E37" s="23"/>
      <c r="F37" s="21"/>
      <c r="G37" s="2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9.5" customHeight="1" x14ac:dyDescent="0.35">
      <c r="A38" s="77"/>
      <c r="B38" s="77"/>
      <c r="C38" s="77"/>
      <c r="D38" s="77"/>
      <c r="E38" s="77"/>
      <c r="F38" s="77"/>
      <c r="G38" s="7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customHeight="1" x14ac:dyDescent="0.2">
      <c r="A39" s="21"/>
      <c r="B39" s="29"/>
      <c r="C39" s="29"/>
      <c r="D39" s="29"/>
      <c r="E39" s="23"/>
      <c r="F39" s="21"/>
      <c r="G39" s="2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4.25" customHeight="1" x14ac:dyDescent="0.2">
      <c r="A40" s="79"/>
      <c r="B40" s="80"/>
      <c r="C40" s="80"/>
      <c r="D40" s="80"/>
      <c r="E40" s="82"/>
      <c r="F40" s="80"/>
      <c r="G40" s="7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83"/>
      <c r="B41" s="84"/>
      <c r="C41" s="84"/>
      <c r="D41" s="85"/>
      <c r="E41" s="86"/>
      <c r="F41" s="87"/>
      <c r="G41" s="8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5">
      <c r="A42" s="83"/>
      <c r="B42" s="84"/>
      <c r="C42" s="84"/>
      <c r="D42" s="85"/>
      <c r="E42" s="86"/>
      <c r="F42" s="85"/>
      <c r="G42" s="8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83"/>
      <c r="B43" s="84"/>
      <c r="C43" s="84"/>
      <c r="D43" s="85"/>
      <c r="E43" s="86"/>
      <c r="F43" s="85"/>
      <c r="G43" s="8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83"/>
      <c r="B44" s="84"/>
      <c r="C44" s="84"/>
      <c r="D44" s="85"/>
      <c r="E44" s="86"/>
      <c r="F44" s="85"/>
      <c r="G44" s="8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83"/>
      <c r="B45" s="84"/>
      <c r="C45" s="84"/>
      <c r="D45" s="85"/>
      <c r="E45" s="86"/>
      <c r="F45" s="85"/>
      <c r="G45" s="8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83"/>
      <c r="B46" s="84"/>
      <c r="C46" s="84"/>
      <c r="D46" s="85"/>
      <c r="E46" s="86"/>
      <c r="F46" s="85"/>
      <c r="G46" s="8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83"/>
      <c r="B47" s="84"/>
      <c r="C47" s="84"/>
      <c r="D47" s="85"/>
      <c r="E47" s="86"/>
      <c r="F47" s="85"/>
      <c r="G47" s="8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5">
      <c r="A48" s="83"/>
      <c r="B48" s="84"/>
      <c r="C48" s="84"/>
      <c r="D48" s="85"/>
      <c r="E48" s="86"/>
      <c r="F48" s="85"/>
      <c r="G48" s="8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83"/>
      <c r="B49" s="84"/>
      <c r="C49" s="84"/>
      <c r="D49" s="85"/>
      <c r="E49" s="86"/>
      <c r="F49" s="85"/>
      <c r="G49" s="8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5">
      <c r="A50" s="83"/>
      <c r="B50" s="84"/>
      <c r="C50" s="84"/>
      <c r="D50" s="85"/>
      <c r="E50" s="86"/>
      <c r="F50" s="85"/>
      <c r="G50" s="8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83"/>
      <c r="B51" s="84"/>
      <c r="C51" s="84"/>
      <c r="D51" s="85"/>
      <c r="E51" s="86"/>
      <c r="F51" s="85"/>
      <c r="G51" s="8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83"/>
      <c r="B52" s="84"/>
      <c r="C52" s="84"/>
      <c r="D52" s="85"/>
      <c r="E52" s="86"/>
      <c r="F52" s="85"/>
      <c r="G52" s="8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5">
      <c r="A53" s="83"/>
      <c r="B53" s="84"/>
      <c r="C53" s="84"/>
      <c r="D53" s="85"/>
      <c r="E53" s="86"/>
      <c r="F53" s="85"/>
      <c r="G53" s="8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83"/>
      <c r="B54" s="84"/>
      <c r="C54" s="84"/>
      <c r="D54" s="85"/>
      <c r="E54" s="86"/>
      <c r="F54" s="85"/>
      <c r="G54" s="8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5">
      <c r="A55" s="83"/>
      <c r="B55" s="84"/>
      <c r="C55" s="84"/>
      <c r="D55" s="85"/>
      <c r="E55" s="86"/>
      <c r="F55" s="85"/>
      <c r="G55" s="8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83"/>
      <c r="B56" s="84"/>
      <c r="C56" s="84"/>
      <c r="D56" s="85"/>
      <c r="E56" s="86"/>
      <c r="F56" s="85"/>
      <c r="G56" s="8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83"/>
      <c r="B57" s="84"/>
      <c r="C57" s="84"/>
      <c r="D57" s="85"/>
      <c r="E57" s="86"/>
      <c r="F57" s="85"/>
      <c r="G57" s="8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customHeight="1" x14ac:dyDescent="0.2">
      <c r="A58" s="8"/>
      <c r="B58" s="8"/>
      <c r="C58" s="8"/>
      <c r="D58" s="8"/>
      <c r="E58" s="24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customHeight="1" x14ac:dyDescent="0.2">
      <c r="A59" s="21"/>
      <c r="B59" s="8"/>
      <c r="C59" s="8"/>
      <c r="D59" s="8"/>
      <c r="E59" s="24"/>
      <c r="F59" s="2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customHeight="1" x14ac:dyDescent="0.2">
      <c r="A60" s="21"/>
      <c r="B60" s="8"/>
      <c r="C60" s="8"/>
      <c r="D60" s="8"/>
      <c r="E60" s="24"/>
      <c r="F60" s="21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customHeight="1" x14ac:dyDescent="0.2">
      <c r="A61" s="21"/>
      <c r="B61" s="8"/>
      <c r="C61" s="8"/>
      <c r="D61" s="8"/>
      <c r="E61" s="24"/>
      <c r="F61" s="21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customHeight="1" x14ac:dyDescent="0.2">
      <c r="A62" s="21"/>
      <c r="B62" s="8"/>
      <c r="C62" s="8"/>
      <c r="D62" s="8"/>
      <c r="E62" s="24"/>
      <c r="F62" s="21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customHeight="1" x14ac:dyDescent="0.2">
      <c r="A63" s="21"/>
      <c r="B63" s="8"/>
      <c r="C63" s="8"/>
      <c r="D63" s="8"/>
      <c r="E63" s="24"/>
      <c r="F63" s="2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customHeight="1" x14ac:dyDescent="0.2">
      <c r="A64" s="21"/>
      <c r="B64" s="8"/>
      <c r="C64" s="8"/>
      <c r="D64" s="8"/>
      <c r="E64" s="24"/>
      <c r="F64" s="21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customHeight="1" x14ac:dyDescent="0.2">
      <c r="A65" s="21"/>
      <c r="B65" s="8"/>
      <c r="C65" s="8"/>
      <c r="D65" s="8"/>
      <c r="E65" s="24"/>
      <c r="F65" s="21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customHeight="1" x14ac:dyDescent="0.2">
      <c r="A66" s="21"/>
      <c r="B66" s="8"/>
      <c r="C66" s="8"/>
      <c r="D66" s="8"/>
      <c r="E66" s="24"/>
      <c r="F66" s="2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customHeight="1" x14ac:dyDescent="0.2">
      <c r="A67" s="21"/>
      <c r="B67" s="8"/>
      <c r="C67" s="8"/>
      <c r="D67" s="8"/>
      <c r="E67" s="24"/>
      <c r="F67" s="2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21"/>
      <c r="B68" s="8"/>
      <c r="C68" s="8"/>
      <c r="D68" s="8"/>
      <c r="E68" s="24"/>
      <c r="F68" s="2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customHeight="1" x14ac:dyDescent="0.2">
      <c r="A69" s="21"/>
      <c r="B69" s="8"/>
      <c r="C69" s="8"/>
      <c r="D69" s="8"/>
      <c r="E69" s="24"/>
      <c r="F69" s="2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customHeight="1" x14ac:dyDescent="0.2">
      <c r="A70" s="21"/>
      <c r="B70" s="8"/>
      <c r="C70" s="8"/>
      <c r="D70" s="8"/>
      <c r="E70" s="24"/>
      <c r="F70" s="2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customHeight="1" x14ac:dyDescent="0.2">
      <c r="A71" s="21"/>
      <c r="B71" s="8"/>
      <c r="C71" s="8"/>
      <c r="D71" s="8"/>
      <c r="E71" s="24"/>
      <c r="F71" s="2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customHeight="1" x14ac:dyDescent="0.2">
      <c r="A72" s="21"/>
      <c r="B72" s="8"/>
      <c r="C72" s="8"/>
      <c r="D72" s="8"/>
      <c r="E72" s="24"/>
      <c r="F72" s="2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customHeight="1" x14ac:dyDescent="0.2">
      <c r="A73" s="21"/>
      <c r="B73" s="8"/>
      <c r="C73" s="8"/>
      <c r="D73" s="8"/>
      <c r="E73" s="24"/>
      <c r="F73" s="2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customHeight="1" x14ac:dyDescent="0.2">
      <c r="A74" s="21"/>
      <c r="B74" s="8"/>
      <c r="C74" s="8"/>
      <c r="D74" s="8"/>
      <c r="E74" s="24"/>
      <c r="F74" s="21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customHeight="1" x14ac:dyDescent="0.2">
      <c r="A75" s="21"/>
      <c r="B75" s="8"/>
      <c r="C75" s="8"/>
      <c r="D75" s="8"/>
      <c r="E75" s="24"/>
      <c r="F75" s="21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customHeight="1" x14ac:dyDescent="0.2">
      <c r="A76" s="21"/>
      <c r="B76" s="8"/>
      <c r="C76" s="8"/>
      <c r="D76" s="8"/>
      <c r="E76" s="24"/>
      <c r="F76" s="21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customHeight="1" x14ac:dyDescent="0.2">
      <c r="A77" s="21"/>
      <c r="B77" s="8"/>
      <c r="C77" s="8"/>
      <c r="D77" s="8"/>
      <c r="E77" s="24"/>
      <c r="F77" s="21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customHeight="1" x14ac:dyDescent="0.2">
      <c r="A78" s="21"/>
      <c r="B78" s="8"/>
      <c r="C78" s="8"/>
      <c r="D78" s="8"/>
      <c r="E78" s="24"/>
      <c r="F78" s="21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customHeight="1" x14ac:dyDescent="0.2">
      <c r="A79" s="21"/>
      <c r="B79" s="8"/>
      <c r="C79" s="8"/>
      <c r="D79" s="8"/>
      <c r="E79" s="24"/>
      <c r="F79" s="21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customHeight="1" x14ac:dyDescent="0.2">
      <c r="A80" s="21"/>
      <c r="B80" s="8"/>
      <c r="C80" s="8"/>
      <c r="D80" s="8"/>
      <c r="E80" s="24"/>
      <c r="F80" s="21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customHeight="1" x14ac:dyDescent="0.2">
      <c r="A81" s="21"/>
      <c r="B81" s="8"/>
      <c r="C81" s="8"/>
      <c r="D81" s="8"/>
      <c r="E81" s="24"/>
      <c r="F81" s="21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customHeight="1" x14ac:dyDescent="0.2">
      <c r="A82" s="21"/>
      <c r="B82" s="8"/>
      <c r="C82" s="8"/>
      <c r="D82" s="8"/>
      <c r="E82" s="24"/>
      <c r="F82" s="21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customHeight="1" x14ac:dyDescent="0.2">
      <c r="A83" s="21"/>
      <c r="B83" s="8"/>
      <c r="C83" s="8"/>
      <c r="D83" s="8"/>
      <c r="E83" s="24"/>
      <c r="F83" s="21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customHeight="1" x14ac:dyDescent="0.2">
      <c r="A84" s="21"/>
      <c r="B84" s="8"/>
      <c r="C84" s="8"/>
      <c r="D84" s="8"/>
      <c r="E84" s="24"/>
      <c r="F84" s="21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customHeight="1" x14ac:dyDescent="0.2">
      <c r="A85" s="21"/>
      <c r="B85" s="8"/>
      <c r="C85" s="8"/>
      <c r="D85" s="8"/>
      <c r="E85" s="24"/>
      <c r="F85" s="21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customHeight="1" x14ac:dyDescent="0.2">
      <c r="A86" s="21"/>
      <c r="B86" s="8"/>
      <c r="C86" s="8"/>
      <c r="D86" s="8"/>
      <c r="E86" s="24"/>
      <c r="F86" s="21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customHeight="1" x14ac:dyDescent="0.2">
      <c r="A87" s="21"/>
      <c r="B87" s="8"/>
      <c r="C87" s="8"/>
      <c r="D87" s="8"/>
      <c r="E87" s="24"/>
      <c r="F87" s="21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customHeight="1" x14ac:dyDescent="0.2">
      <c r="A88" s="21"/>
      <c r="B88" s="8"/>
      <c r="C88" s="8"/>
      <c r="D88" s="8"/>
      <c r="E88" s="24"/>
      <c r="F88" s="21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customHeight="1" x14ac:dyDescent="0.2">
      <c r="A89" s="21"/>
      <c r="B89" s="8"/>
      <c r="C89" s="8"/>
      <c r="D89" s="8"/>
      <c r="E89" s="24"/>
      <c r="F89" s="21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customHeight="1" x14ac:dyDescent="0.2">
      <c r="A90" s="21"/>
      <c r="B90" s="8"/>
      <c r="C90" s="8"/>
      <c r="D90" s="8"/>
      <c r="E90" s="24"/>
      <c r="F90" s="21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customHeight="1" x14ac:dyDescent="0.2">
      <c r="A91" s="21"/>
      <c r="B91" s="8"/>
      <c r="C91" s="8"/>
      <c r="D91" s="8"/>
      <c r="E91" s="24"/>
      <c r="F91" s="21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customHeight="1" x14ac:dyDescent="0.2">
      <c r="A92" s="21"/>
      <c r="B92" s="8"/>
      <c r="C92" s="8"/>
      <c r="D92" s="8"/>
      <c r="E92" s="24"/>
      <c r="F92" s="21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customHeight="1" x14ac:dyDescent="0.2">
      <c r="A93" s="21"/>
      <c r="B93" s="8"/>
      <c r="C93" s="8"/>
      <c r="D93" s="8"/>
      <c r="E93" s="24"/>
      <c r="F93" s="21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customHeight="1" x14ac:dyDescent="0.2">
      <c r="A94" s="21"/>
      <c r="B94" s="8"/>
      <c r="C94" s="8"/>
      <c r="D94" s="8"/>
      <c r="E94" s="24"/>
      <c r="F94" s="21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customHeight="1" x14ac:dyDescent="0.2">
      <c r="A95" s="21"/>
      <c r="B95" s="8"/>
      <c r="C95" s="8"/>
      <c r="D95" s="8"/>
      <c r="E95" s="24"/>
      <c r="F95" s="21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customHeight="1" x14ac:dyDescent="0.2">
      <c r="A96" s="21"/>
      <c r="B96" s="8"/>
      <c r="C96" s="8"/>
      <c r="D96" s="8"/>
      <c r="E96" s="24"/>
      <c r="F96" s="21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customHeight="1" x14ac:dyDescent="0.2">
      <c r="A97" s="21"/>
      <c r="B97" s="8"/>
      <c r="C97" s="8"/>
      <c r="D97" s="8"/>
      <c r="E97" s="24"/>
      <c r="F97" s="21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customHeight="1" x14ac:dyDescent="0.2">
      <c r="A98" s="21"/>
      <c r="B98" s="8"/>
      <c r="C98" s="8"/>
      <c r="D98" s="8"/>
      <c r="E98" s="24"/>
      <c r="F98" s="21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customHeight="1" x14ac:dyDescent="0.2">
      <c r="A99" s="21"/>
      <c r="B99" s="8"/>
      <c r="C99" s="8"/>
      <c r="D99" s="8"/>
      <c r="E99" s="24"/>
      <c r="F99" s="21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customHeight="1" x14ac:dyDescent="0.2">
      <c r="A100" s="21"/>
      <c r="B100" s="8"/>
      <c r="C100" s="8"/>
      <c r="D100" s="8"/>
      <c r="E100" s="24"/>
      <c r="F100" s="21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customHeight="1" x14ac:dyDescent="0.2">
      <c r="A101" s="21"/>
      <c r="B101" s="8"/>
      <c r="C101" s="8"/>
      <c r="D101" s="8"/>
      <c r="E101" s="24"/>
      <c r="F101" s="21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customHeight="1" x14ac:dyDescent="0.2">
      <c r="A102" s="21"/>
      <c r="B102" s="8"/>
      <c r="C102" s="8"/>
      <c r="D102" s="8"/>
      <c r="E102" s="24"/>
      <c r="F102" s="21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customHeight="1" x14ac:dyDescent="0.2">
      <c r="A103" s="21"/>
      <c r="B103" s="8"/>
      <c r="C103" s="8"/>
      <c r="D103" s="8"/>
      <c r="E103" s="24"/>
      <c r="F103" s="2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customHeight="1" x14ac:dyDescent="0.2">
      <c r="A104" s="21"/>
      <c r="B104" s="8"/>
      <c r="C104" s="8"/>
      <c r="D104" s="8"/>
      <c r="E104" s="24"/>
      <c r="F104" s="21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customHeight="1" x14ac:dyDescent="0.2">
      <c r="A105" s="21"/>
      <c r="B105" s="8"/>
      <c r="C105" s="8"/>
      <c r="D105" s="8"/>
      <c r="E105" s="24"/>
      <c r="F105" s="21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customHeight="1" x14ac:dyDescent="0.2">
      <c r="A106" s="21"/>
      <c r="B106" s="8"/>
      <c r="C106" s="8"/>
      <c r="D106" s="8"/>
      <c r="E106" s="24"/>
      <c r="F106" s="21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customHeight="1" x14ac:dyDescent="0.2">
      <c r="A107" s="21"/>
      <c r="B107" s="8"/>
      <c r="C107" s="8"/>
      <c r="D107" s="8"/>
      <c r="E107" s="24"/>
      <c r="F107" s="2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customHeight="1" x14ac:dyDescent="0.2">
      <c r="A108" s="21"/>
      <c r="B108" s="8"/>
      <c r="C108" s="8"/>
      <c r="D108" s="8"/>
      <c r="E108" s="24"/>
      <c r="F108" s="21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customHeight="1" x14ac:dyDescent="0.2">
      <c r="A109" s="21"/>
      <c r="B109" s="8"/>
      <c r="C109" s="8"/>
      <c r="D109" s="8"/>
      <c r="E109" s="24"/>
      <c r="F109" s="21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customHeight="1" x14ac:dyDescent="0.2">
      <c r="A110" s="21"/>
      <c r="B110" s="8"/>
      <c r="C110" s="8"/>
      <c r="D110" s="8"/>
      <c r="E110" s="24"/>
      <c r="F110" s="2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customHeight="1" x14ac:dyDescent="0.2">
      <c r="A111" s="21"/>
      <c r="B111" s="8"/>
      <c r="C111" s="8"/>
      <c r="D111" s="8"/>
      <c r="E111" s="24"/>
      <c r="F111" s="2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customHeight="1" x14ac:dyDescent="0.2">
      <c r="A112" s="21"/>
      <c r="B112" s="8"/>
      <c r="C112" s="8"/>
      <c r="D112" s="8"/>
      <c r="E112" s="24"/>
      <c r="F112" s="21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customHeight="1" x14ac:dyDescent="0.2">
      <c r="A113" s="21"/>
      <c r="B113" s="8"/>
      <c r="C113" s="8"/>
      <c r="D113" s="8"/>
      <c r="E113" s="24"/>
      <c r="F113" s="21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customHeight="1" x14ac:dyDescent="0.2">
      <c r="A114" s="21"/>
      <c r="B114" s="8"/>
      <c r="C114" s="8"/>
      <c r="D114" s="8"/>
      <c r="E114" s="24"/>
      <c r="F114" s="21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customHeight="1" x14ac:dyDescent="0.2">
      <c r="A115" s="21"/>
      <c r="B115" s="8"/>
      <c r="C115" s="8"/>
      <c r="D115" s="8"/>
      <c r="E115" s="24"/>
      <c r="F115" s="21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customHeight="1" x14ac:dyDescent="0.2">
      <c r="A116" s="21"/>
      <c r="B116" s="8"/>
      <c r="C116" s="8"/>
      <c r="D116" s="8"/>
      <c r="E116" s="24"/>
      <c r="F116" s="21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customHeight="1" x14ac:dyDescent="0.2">
      <c r="A117" s="21"/>
      <c r="B117" s="8"/>
      <c r="C117" s="8"/>
      <c r="D117" s="8"/>
      <c r="E117" s="24"/>
      <c r="F117" s="21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customHeight="1" x14ac:dyDescent="0.2">
      <c r="A118" s="21"/>
      <c r="B118" s="8"/>
      <c r="C118" s="8"/>
      <c r="D118" s="8"/>
      <c r="E118" s="24"/>
      <c r="F118" s="21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customHeight="1" x14ac:dyDescent="0.2">
      <c r="A119" s="21"/>
      <c r="B119" s="8"/>
      <c r="C119" s="8"/>
      <c r="D119" s="8"/>
      <c r="E119" s="24"/>
      <c r="F119" s="21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customHeight="1" x14ac:dyDescent="0.2">
      <c r="A120" s="21"/>
      <c r="B120" s="8"/>
      <c r="C120" s="8"/>
      <c r="D120" s="8"/>
      <c r="E120" s="24"/>
      <c r="F120" s="21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customHeight="1" x14ac:dyDescent="0.2">
      <c r="A121" s="21"/>
      <c r="B121" s="8"/>
      <c r="C121" s="8"/>
      <c r="D121" s="8"/>
      <c r="E121" s="24"/>
      <c r="F121" s="21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customHeight="1" x14ac:dyDescent="0.2">
      <c r="A122" s="21"/>
      <c r="B122" s="8"/>
      <c r="C122" s="8"/>
      <c r="D122" s="8"/>
      <c r="E122" s="24"/>
      <c r="F122" s="21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customHeight="1" x14ac:dyDescent="0.2">
      <c r="A123" s="21"/>
      <c r="B123" s="8"/>
      <c r="C123" s="8"/>
      <c r="D123" s="8"/>
      <c r="E123" s="24"/>
      <c r="F123" s="21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customHeight="1" x14ac:dyDescent="0.2">
      <c r="A124" s="21"/>
      <c r="B124" s="8"/>
      <c r="C124" s="8"/>
      <c r="D124" s="8"/>
      <c r="E124" s="24"/>
      <c r="F124" s="21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customHeight="1" x14ac:dyDescent="0.2">
      <c r="A125" s="21"/>
      <c r="B125" s="8"/>
      <c r="C125" s="8"/>
      <c r="D125" s="8"/>
      <c r="E125" s="24"/>
      <c r="F125" s="21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customHeight="1" x14ac:dyDescent="0.2">
      <c r="A126" s="21"/>
      <c r="B126" s="8"/>
      <c r="C126" s="8"/>
      <c r="D126" s="8"/>
      <c r="E126" s="24"/>
      <c r="F126" s="21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customHeight="1" x14ac:dyDescent="0.2">
      <c r="A127" s="21"/>
      <c r="B127" s="8"/>
      <c r="C127" s="8"/>
      <c r="D127" s="8"/>
      <c r="E127" s="24"/>
      <c r="F127" s="21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customHeight="1" x14ac:dyDescent="0.2">
      <c r="A128" s="21"/>
      <c r="B128" s="8"/>
      <c r="C128" s="8"/>
      <c r="D128" s="8"/>
      <c r="E128" s="24"/>
      <c r="F128" s="21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customHeight="1" x14ac:dyDescent="0.2">
      <c r="A129" s="21"/>
      <c r="B129" s="8"/>
      <c r="C129" s="8"/>
      <c r="D129" s="8"/>
      <c r="E129" s="24"/>
      <c r="F129" s="21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customHeight="1" x14ac:dyDescent="0.2">
      <c r="A130" s="21"/>
      <c r="B130" s="8"/>
      <c r="C130" s="8"/>
      <c r="D130" s="8"/>
      <c r="E130" s="24"/>
      <c r="F130" s="21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customHeight="1" x14ac:dyDescent="0.2">
      <c r="A131" s="21"/>
      <c r="B131" s="8"/>
      <c r="C131" s="8"/>
      <c r="D131" s="8"/>
      <c r="E131" s="24"/>
      <c r="F131" s="21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customHeight="1" x14ac:dyDescent="0.2">
      <c r="A132" s="21"/>
      <c r="B132" s="8"/>
      <c r="C132" s="8"/>
      <c r="D132" s="8"/>
      <c r="E132" s="24"/>
      <c r="F132" s="21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customHeight="1" x14ac:dyDescent="0.2">
      <c r="A133" s="21"/>
      <c r="B133" s="8"/>
      <c r="C133" s="8"/>
      <c r="D133" s="8"/>
      <c r="E133" s="24"/>
      <c r="F133" s="21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customHeight="1" x14ac:dyDescent="0.2">
      <c r="A134" s="21"/>
      <c r="B134" s="8"/>
      <c r="C134" s="8"/>
      <c r="D134" s="8"/>
      <c r="E134" s="24"/>
      <c r="F134" s="21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customHeight="1" x14ac:dyDescent="0.2">
      <c r="A135" s="21"/>
      <c r="B135" s="8"/>
      <c r="C135" s="8"/>
      <c r="D135" s="8"/>
      <c r="E135" s="24"/>
      <c r="F135" s="21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customHeight="1" x14ac:dyDescent="0.2">
      <c r="A136" s="21"/>
      <c r="B136" s="8"/>
      <c r="C136" s="8"/>
      <c r="D136" s="8"/>
      <c r="E136" s="24"/>
      <c r="F136" s="21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customHeight="1" x14ac:dyDescent="0.2">
      <c r="A137" s="21"/>
      <c r="B137" s="8"/>
      <c r="C137" s="8"/>
      <c r="D137" s="8"/>
      <c r="E137" s="24"/>
      <c r="F137" s="21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customHeight="1" x14ac:dyDescent="0.2">
      <c r="A138" s="21"/>
      <c r="B138" s="8"/>
      <c r="C138" s="8"/>
      <c r="D138" s="8"/>
      <c r="E138" s="24"/>
      <c r="F138" s="21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customHeight="1" x14ac:dyDescent="0.2">
      <c r="A139" s="21"/>
      <c r="B139" s="8"/>
      <c r="C139" s="8"/>
      <c r="D139" s="8"/>
      <c r="E139" s="24"/>
      <c r="F139" s="21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customHeight="1" x14ac:dyDescent="0.2">
      <c r="A140" s="21"/>
      <c r="B140" s="8"/>
      <c r="C140" s="8"/>
      <c r="D140" s="8"/>
      <c r="E140" s="24"/>
      <c r="F140" s="21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customHeight="1" x14ac:dyDescent="0.2">
      <c r="A141" s="21"/>
      <c r="B141" s="8"/>
      <c r="C141" s="8"/>
      <c r="D141" s="8"/>
      <c r="E141" s="24"/>
      <c r="F141" s="21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customHeight="1" x14ac:dyDescent="0.2">
      <c r="A142" s="21"/>
      <c r="B142" s="8"/>
      <c r="C142" s="8"/>
      <c r="D142" s="8"/>
      <c r="E142" s="24"/>
      <c r="F142" s="21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customHeight="1" x14ac:dyDescent="0.2">
      <c r="A143" s="21"/>
      <c r="B143" s="8"/>
      <c r="C143" s="8"/>
      <c r="D143" s="8"/>
      <c r="E143" s="24"/>
      <c r="F143" s="21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customHeight="1" x14ac:dyDescent="0.2">
      <c r="A144" s="21"/>
      <c r="B144" s="8"/>
      <c r="C144" s="8"/>
      <c r="D144" s="8"/>
      <c r="E144" s="24"/>
      <c r="F144" s="21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customHeight="1" x14ac:dyDescent="0.2">
      <c r="A145" s="21"/>
      <c r="B145" s="8"/>
      <c r="C145" s="8"/>
      <c r="D145" s="8"/>
      <c r="E145" s="24"/>
      <c r="F145" s="21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customHeight="1" x14ac:dyDescent="0.2">
      <c r="A146" s="21"/>
      <c r="B146" s="8"/>
      <c r="C146" s="8"/>
      <c r="D146" s="8"/>
      <c r="E146" s="24"/>
      <c r="F146" s="21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customHeight="1" x14ac:dyDescent="0.2">
      <c r="A147" s="21"/>
      <c r="B147" s="8"/>
      <c r="C147" s="8"/>
      <c r="D147" s="8"/>
      <c r="E147" s="24"/>
      <c r="F147" s="21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customHeight="1" x14ac:dyDescent="0.2">
      <c r="A148" s="21"/>
      <c r="B148" s="8"/>
      <c r="C148" s="8"/>
      <c r="D148" s="8"/>
      <c r="E148" s="24"/>
      <c r="F148" s="21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customHeight="1" x14ac:dyDescent="0.2">
      <c r="A149" s="21"/>
      <c r="B149" s="8"/>
      <c r="C149" s="8"/>
      <c r="D149" s="8"/>
      <c r="E149" s="24"/>
      <c r="F149" s="21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customHeight="1" x14ac:dyDescent="0.2">
      <c r="A150" s="21"/>
      <c r="B150" s="8"/>
      <c r="C150" s="8"/>
      <c r="D150" s="8"/>
      <c r="E150" s="24"/>
      <c r="F150" s="21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customHeight="1" x14ac:dyDescent="0.2">
      <c r="A151" s="21"/>
      <c r="B151" s="8"/>
      <c r="C151" s="8"/>
      <c r="D151" s="8"/>
      <c r="E151" s="24"/>
      <c r="F151" s="21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customHeight="1" x14ac:dyDescent="0.2">
      <c r="A152" s="21"/>
      <c r="B152" s="8"/>
      <c r="C152" s="8"/>
      <c r="D152" s="8"/>
      <c r="E152" s="24"/>
      <c r="F152" s="21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customHeight="1" x14ac:dyDescent="0.2">
      <c r="A153" s="21"/>
      <c r="B153" s="8"/>
      <c r="C153" s="8"/>
      <c r="D153" s="8"/>
      <c r="E153" s="24"/>
      <c r="F153" s="21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customHeight="1" x14ac:dyDescent="0.2">
      <c r="A154" s="21"/>
      <c r="B154" s="8"/>
      <c r="C154" s="8"/>
      <c r="D154" s="8"/>
      <c r="E154" s="24"/>
      <c r="F154" s="21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customHeight="1" x14ac:dyDescent="0.2">
      <c r="A155" s="21"/>
      <c r="B155" s="8"/>
      <c r="C155" s="8"/>
      <c r="D155" s="8"/>
      <c r="E155" s="24"/>
      <c r="F155" s="21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customHeight="1" x14ac:dyDescent="0.2">
      <c r="A156" s="21"/>
      <c r="B156" s="8"/>
      <c r="C156" s="8"/>
      <c r="D156" s="8"/>
      <c r="E156" s="24"/>
      <c r="F156" s="21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customHeight="1" x14ac:dyDescent="0.2">
      <c r="A157" s="21"/>
      <c r="B157" s="8"/>
      <c r="C157" s="8"/>
      <c r="D157" s="8"/>
      <c r="E157" s="24"/>
      <c r="F157" s="21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customHeight="1" x14ac:dyDescent="0.2">
      <c r="A158" s="21"/>
      <c r="B158" s="8"/>
      <c r="C158" s="8"/>
      <c r="D158" s="8"/>
      <c r="E158" s="24"/>
      <c r="F158" s="21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customHeight="1" x14ac:dyDescent="0.2">
      <c r="A159" s="21"/>
      <c r="B159" s="8"/>
      <c r="C159" s="8"/>
      <c r="D159" s="8"/>
      <c r="E159" s="24"/>
      <c r="F159" s="21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customHeight="1" x14ac:dyDescent="0.2">
      <c r="A160" s="21"/>
      <c r="B160" s="8"/>
      <c r="C160" s="8"/>
      <c r="D160" s="8"/>
      <c r="E160" s="24"/>
      <c r="F160" s="21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customHeight="1" x14ac:dyDescent="0.2">
      <c r="A161" s="21"/>
      <c r="B161" s="8"/>
      <c r="C161" s="8"/>
      <c r="D161" s="8"/>
      <c r="E161" s="24"/>
      <c r="F161" s="21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customHeight="1" x14ac:dyDescent="0.2">
      <c r="A162" s="21"/>
      <c r="B162" s="8"/>
      <c r="C162" s="8"/>
      <c r="D162" s="8"/>
      <c r="E162" s="24"/>
      <c r="F162" s="21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customHeight="1" x14ac:dyDescent="0.2">
      <c r="A163" s="21"/>
      <c r="B163" s="8"/>
      <c r="C163" s="8"/>
      <c r="D163" s="8"/>
      <c r="E163" s="24"/>
      <c r="F163" s="21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customHeight="1" x14ac:dyDescent="0.2">
      <c r="A164" s="21"/>
      <c r="B164" s="8"/>
      <c r="C164" s="8"/>
      <c r="D164" s="8"/>
      <c r="E164" s="24"/>
      <c r="F164" s="21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customHeight="1" x14ac:dyDescent="0.2">
      <c r="A165" s="21"/>
      <c r="B165" s="8"/>
      <c r="C165" s="8"/>
      <c r="D165" s="8"/>
      <c r="E165" s="24"/>
      <c r="F165" s="21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customHeight="1" x14ac:dyDescent="0.2">
      <c r="A166" s="21"/>
      <c r="B166" s="8"/>
      <c r="C166" s="8"/>
      <c r="D166" s="8"/>
      <c r="E166" s="24"/>
      <c r="F166" s="21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customHeight="1" x14ac:dyDescent="0.2">
      <c r="A167" s="21"/>
      <c r="B167" s="8"/>
      <c r="C167" s="8"/>
      <c r="D167" s="8"/>
      <c r="E167" s="24"/>
      <c r="F167" s="21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customHeight="1" x14ac:dyDescent="0.2">
      <c r="A168" s="21"/>
      <c r="B168" s="8"/>
      <c r="C168" s="8"/>
      <c r="D168" s="8"/>
      <c r="E168" s="24"/>
      <c r="F168" s="21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customHeight="1" x14ac:dyDescent="0.2">
      <c r="A169" s="21"/>
      <c r="B169" s="8"/>
      <c r="C169" s="8"/>
      <c r="D169" s="8"/>
      <c r="E169" s="24"/>
      <c r="F169" s="21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customHeight="1" x14ac:dyDescent="0.2">
      <c r="A170" s="21"/>
      <c r="B170" s="8"/>
      <c r="C170" s="8"/>
      <c r="D170" s="8"/>
      <c r="E170" s="24"/>
      <c r="F170" s="21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customHeight="1" x14ac:dyDescent="0.2">
      <c r="A171" s="21"/>
      <c r="B171" s="8"/>
      <c r="C171" s="8"/>
      <c r="D171" s="8"/>
      <c r="E171" s="24"/>
      <c r="F171" s="21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customHeight="1" x14ac:dyDescent="0.2">
      <c r="A172" s="21"/>
      <c r="B172" s="8"/>
      <c r="C172" s="8"/>
      <c r="D172" s="8"/>
      <c r="E172" s="24"/>
      <c r="F172" s="21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customHeight="1" x14ac:dyDescent="0.2">
      <c r="A173" s="21"/>
      <c r="B173" s="8"/>
      <c r="C173" s="8"/>
      <c r="D173" s="8"/>
      <c r="E173" s="24"/>
      <c r="F173" s="21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customHeight="1" x14ac:dyDescent="0.2">
      <c r="A174" s="21"/>
      <c r="B174" s="8"/>
      <c r="C174" s="8"/>
      <c r="D174" s="8"/>
      <c r="E174" s="24"/>
      <c r="F174" s="21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customHeight="1" x14ac:dyDescent="0.2">
      <c r="A175" s="21"/>
      <c r="B175" s="8"/>
      <c r="C175" s="8"/>
      <c r="D175" s="8"/>
      <c r="E175" s="24"/>
      <c r="F175" s="21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customHeight="1" x14ac:dyDescent="0.2">
      <c r="A176" s="21"/>
      <c r="B176" s="8"/>
      <c r="C176" s="8"/>
      <c r="D176" s="8"/>
      <c r="E176" s="24"/>
      <c r="F176" s="21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customHeight="1" x14ac:dyDescent="0.2">
      <c r="A177" s="21"/>
      <c r="B177" s="8"/>
      <c r="C177" s="8"/>
      <c r="D177" s="8"/>
      <c r="E177" s="24"/>
      <c r="F177" s="21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customHeight="1" x14ac:dyDescent="0.2">
      <c r="A178" s="21"/>
      <c r="B178" s="8"/>
      <c r="C178" s="8"/>
      <c r="D178" s="8"/>
      <c r="E178" s="24"/>
      <c r="F178" s="21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customHeight="1" x14ac:dyDescent="0.2">
      <c r="A179" s="21"/>
      <c r="B179" s="8"/>
      <c r="C179" s="8"/>
      <c r="D179" s="8"/>
      <c r="E179" s="24"/>
      <c r="F179" s="21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customHeight="1" x14ac:dyDescent="0.2">
      <c r="A180" s="21"/>
      <c r="B180" s="8"/>
      <c r="C180" s="8"/>
      <c r="D180" s="8"/>
      <c r="E180" s="24"/>
      <c r="F180" s="21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customHeight="1" x14ac:dyDescent="0.2">
      <c r="A181" s="21"/>
      <c r="B181" s="8"/>
      <c r="C181" s="8"/>
      <c r="D181" s="8"/>
      <c r="E181" s="24"/>
      <c r="F181" s="21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customHeight="1" x14ac:dyDescent="0.2">
      <c r="A182" s="21"/>
      <c r="B182" s="8"/>
      <c r="C182" s="8"/>
      <c r="D182" s="8"/>
      <c r="E182" s="24"/>
      <c r="F182" s="21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customHeight="1" x14ac:dyDescent="0.2">
      <c r="A183" s="21"/>
      <c r="B183" s="8"/>
      <c r="C183" s="8"/>
      <c r="D183" s="8"/>
      <c r="E183" s="24"/>
      <c r="F183" s="21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customHeight="1" x14ac:dyDescent="0.2">
      <c r="A184" s="21"/>
      <c r="B184" s="8"/>
      <c r="C184" s="8"/>
      <c r="D184" s="8"/>
      <c r="E184" s="24"/>
      <c r="F184" s="21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customHeight="1" x14ac:dyDescent="0.2">
      <c r="A185" s="21"/>
      <c r="B185" s="8"/>
      <c r="C185" s="8"/>
      <c r="D185" s="8"/>
      <c r="E185" s="24"/>
      <c r="F185" s="21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customHeight="1" x14ac:dyDescent="0.2">
      <c r="A186" s="21"/>
      <c r="B186" s="8"/>
      <c r="C186" s="8"/>
      <c r="D186" s="8"/>
      <c r="E186" s="24"/>
      <c r="F186" s="21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customHeight="1" x14ac:dyDescent="0.2">
      <c r="A187" s="21"/>
      <c r="B187" s="8"/>
      <c r="C187" s="8"/>
      <c r="D187" s="8"/>
      <c r="E187" s="24"/>
      <c r="F187" s="21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customHeight="1" x14ac:dyDescent="0.2">
      <c r="A188" s="21"/>
      <c r="B188" s="8"/>
      <c r="C188" s="8"/>
      <c r="D188" s="8"/>
      <c r="E188" s="24"/>
      <c r="F188" s="21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customHeight="1" x14ac:dyDescent="0.2">
      <c r="A189" s="21"/>
      <c r="B189" s="8"/>
      <c r="C189" s="8"/>
      <c r="D189" s="8"/>
      <c r="E189" s="24"/>
      <c r="F189" s="21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customHeight="1" x14ac:dyDescent="0.2">
      <c r="A190" s="21"/>
      <c r="B190" s="8"/>
      <c r="C190" s="8"/>
      <c r="D190" s="8"/>
      <c r="E190" s="24"/>
      <c r="F190" s="21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customHeight="1" x14ac:dyDescent="0.2">
      <c r="A191" s="21"/>
      <c r="B191" s="8"/>
      <c r="C191" s="8"/>
      <c r="D191" s="8"/>
      <c r="E191" s="24"/>
      <c r="F191" s="21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customHeight="1" x14ac:dyDescent="0.2">
      <c r="A192" s="21"/>
      <c r="B192" s="8"/>
      <c r="C192" s="8"/>
      <c r="D192" s="8"/>
      <c r="E192" s="24"/>
      <c r="F192" s="21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customHeight="1" x14ac:dyDescent="0.2">
      <c r="A193" s="21"/>
      <c r="B193" s="8"/>
      <c r="C193" s="8"/>
      <c r="D193" s="8"/>
      <c r="E193" s="24"/>
      <c r="F193" s="21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customHeight="1" x14ac:dyDescent="0.2">
      <c r="A194" s="21"/>
      <c r="B194" s="8"/>
      <c r="C194" s="8"/>
      <c r="D194" s="8"/>
      <c r="E194" s="24"/>
      <c r="F194" s="21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customHeight="1" x14ac:dyDescent="0.2">
      <c r="A195" s="21"/>
      <c r="B195" s="8"/>
      <c r="C195" s="8"/>
      <c r="D195" s="8"/>
      <c r="E195" s="24"/>
      <c r="F195" s="21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customHeight="1" x14ac:dyDescent="0.2">
      <c r="A196" s="21"/>
      <c r="B196" s="8"/>
      <c r="C196" s="8"/>
      <c r="D196" s="8"/>
      <c r="E196" s="24"/>
      <c r="F196" s="21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customHeight="1" x14ac:dyDescent="0.2">
      <c r="A197" s="21"/>
      <c r="B197" s="8"/>
      <c r="C197" s="8"/>
      <c r="D197" s="8"/>
      <c r="E197" s="24"/>
      <c r="F197" s="21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customHeight="1" x14ac:dyDescent="0.2">
      <c r="A198" s="21"/>
      <c r="B198" s="8"/>
      <c r="C198" s="8"/>
      <c r="D198" s="8"/>
      <c r="E198" s="24"/>
      <c r="F198" s="21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customHeight="1" x14ac:dyDescent="0.2">
      <c r="A199" s="21"/>
      <c r="B199" s="8"/>
      <c r="C199" s="8"/>
      <c r="D199" s="8"/>
      <c r="E199" s="24"/>
      <c r="F199" s="21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customHeight="1" x14ac:dyDescent="0.2">
      <c r="A200" s="21"/>
      <c r="B200" s="8"/>
      <c r="C200" s="8"/>
      <c r="D200" s="8"/>
      <c r="E200" s="24"/>
      <c r="F200" s="21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customHeight="1" x14ac:dyDescent="0.2">
      <c r="A201" s="21"/>
      <c r="B201" s="8"/>
      <c r="C201" s="8"/>
      <c r="D201" s="8"/>
      <c r="E201" s="24"/>
      <c r="F201" s="21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customHeight="1" x14ac:dyDescent="0.2">
      <c r="A202" s="21"/>
      <c r="B202" s="8"/>
      <c r="C202" s="8"/>
      <c r="D202" s="8"/>
      <c r="E202" s="24"/>
      <c r="F202" s="21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customHeight="1" x14ac:dyDescent="0.2">
      <c r="A203" s="21"/>
      <c r="B203" s="8"/>
      <c r="C203" s="8"/>
      <c r="D203" s="8"/>
      <c r="E203" s="24"/>
      <c r="F203" s="21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customHeight="1" x14ac:dyDescent="0.2">
      <c r="A204" s="21"/>
      <c r="B204" s="8"/>
      <c r="C204" s="8"/>
      <c r="D204" s="8"/>
      <c r="E204" s="24"/>
      <c r="F204" s="21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customHeight="1" x14ac:dyDescent="0.2">
      <c r="A205" s="21"/>
      <c r="B205" s="8"/>
      <c r="C205" s="8"/>
      <c r="D205" s="8"/>
      <c r="E205" s="24"/>
      <c r="F205" s="21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customHeight="1" x14ac:dyDescent="0.2">
      <c r="A206" s="21"/>
      <c r="B206" s="8"/>
      <c r="C206" s="8"/>
      <c r="D206" s="8"/>
      <c r="E206" s="24"/>
      <c r="F206" s="21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customHeight="1" x14ac:dyDescent="0.2">
      <c r="A207" s="21"/>
      <c r="B207" s="8"/>
      <c r="C207" s="8"/>
      <c r="D207" s="8"/>
      <c r="E207" s="24"/>
      <c r="F207" s="21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customHeight="1" x14ac:dyDescent="0.2">
      <c r="A208" s="21"/>
      <c r="B208" s="8"/>
      <c r="C208" s="8"/>
      <c r="D208" s="8"/>
      <c r="E208" s="24"/>
      <c r="F208" s="21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customHeight="1" x14ac:dyDescent="0.2">
      <c r="A209" s="21"/>
      <c r="B209" s="8"/>
      <c r="C209" s="8"/>
      <c r="D209" s="8"/>
      <c r="E209" s="24"/>
      <c r="F209" s="21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customHeight="1" x14ac:dyDescent="0.2">
      <c r="A210" s="21"/>
      <c r="B210" s="8"/>
      <c r="C210" s="8"/>
      <c r="D210" s="8"/>
      <c r="E210" s="24"/>
      <c r="F210" s="21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customHeight="1" x14ac:dyDescent="0.2">
      <c r="A211" s="21"/>
      <c r="B211" s="8"/>
      <c r="C211" s="8"/>
      <c r="D211" s="8"/>
      <c r="E211" s="24"/>
      <c r="F211" s="21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customHeight="1" x14ac:dyDescent="0.2">
      <c r="A212" s="21"/>
      <c r="B212" s="8"/>
      <c r="C212" s="8"/>
      <c r="D212" s="8"/>
      <c r="E212" s="24"/>
      <c r="F212" s="21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customHeight="1" x14ac:dyDescent="0.2">
      <c r="A213" s="21"/>
      <c r="B213" s="8"/>
      <c r="C213" s="8"/>
      <c r="D213" s="8"/>
      <c r="E213" s="24"/>
      <c r="F213" s="21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customHeight="1" x14ac:dyDescent="0.2">
      <c r="A214" s="21"/>
      <c r="B214" s="8"/>
      <c r="C214" s="8"/>
      <c r="D214" s="8"/>
      <c r="E214" s="24"/>
      <c r="F214" s="21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customHeight="1" x14ac:dyDescent="0.2">
      <c r="A215" s="21"/>
      <c r="B215" s="8"/>
      <c r="C215" s="8"/>
      <c r="D215" s="8"/>
      <c r="E215" s="24"/>
      <c r="F215" s="21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customHeight="1" x14ac:dyDescent="0.2">
      <c r="A216" s="21"/>
      <c r="B216" s="8"/>
      <c r="C216" s="8"/>
      <c r="D216" s="8"/>
      <c r="E216" s="24"/>
      <c r="F216" s="21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customHeight="1" x14ac:dyDescent="0.2">
      <c r="A217" s="21"/>
      <c r="B217" s="8"/>
      <c r="C217" s="8"/>
      <c r="D217" s="8"/>
      <c r="E217" s="24"/>
      <c r="F217" s="21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customHeight="1" x14ac:dyDescent="0.2">
      <c r="A218" s="21"/>
      <c r="B218" s="8"/>
      <c r="C218" s="8"/>
      <c r="D218" s="8"/>
      <c r="E218" s="24"/>
      <c r="F218" s="21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customHeight="1" x14ac:dyDescent="0.2">
      <c r="A219" s="21"/>
      <c r="B219" s="8"/>
      <c r="C219" s="8"/>
      <c r="D219" s="8"/>
      <c r="E219" s="24"/>
      <c r="F219" s="21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customHeight="1" x14ac:dyDescent="0.2">
      <c r="A220" s="21"/>
      <c r="B220" s="8"/>
      <c r="C220" s="8"/>
      <c r="D220" s="8"/>
      <c r="E220" s="24"/>
      <c r="F220" s="21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customHeight="1" x14ac:dyDescent="0.2">
      <c r="A221" s="21"/>
      <c r="B221" s="8"/>
      <c r="C221" s="8"/>
      <c r="D221" s="8"/>
      <c r="E221" s="24"/>
      <c r="F221" s="21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customHeight="1" x14ac:dyDescent="0.2">
      <c r="A222" s="21"/>
      <c r="B222" s="8"/>
      <c r="C222" s="8"/>
      <c r="D222" s="8"/>
      <c r="E222" s="24"/>
      <c r="F222" s="21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customHeight="1" x14ac:dyDescent="0.2">
      <c r="A223" s="21"/>
      <c r="B223" s="8"/>
      <c r="C223" s="8"/>
      <c r="D223" s="8"/>
      <c r="E223" s="24"/>
      <c r="F223" s="21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customHeight="1" x14ac:dyDescent="0.2">
      <c r="A224" s="21"/>
      <c r="B224" s="8"/>
      <c r="C224" s="8"/>
      <c r="D224" s="8"/>
      <c r="E224" s="24"/>
      <c r="F224" s="21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customHeight="1" x14ac:dyDescent="0.2">
      <c r="A225" s="21"/>
      <c r="B225" s="8"/>
      <c r="C225" s="8"/>
      <c r="D225" s="8"/>
      <c r="E225" s="24"/>
      <c r="F225" s="21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customHeight="1" x14ac:dyDescent="0.2">
      <c r="A226" s="21"/>
      <c r="B226" s="8"/>
      <c r="C226" s="8"/>
      <c r="D226" s="8"/>
      <c r="E226" s="24"/>
      <c r="F226" s="21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customHeight="1" x14ac:dyDescent="0.2">
      <c r="A227" s="21"/>
      <c r="B227" s="8"/>
      <c r="C227" s="8"/>
      <c r="D227" s="8"/>
      <c r="E227" s="24"/>
      <c r="F227" s="21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customHeight="1" x14ac:dyDescent="0.2">
      <c r="A228" s="21"/>
      <c r="B228" s="8"/>
      <c r="C228" s="8"/>
      <c r="D228" s="8"/>
      <c r="E228" s="24"/>
      <c r="F228" s="21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customHeight="1" x14ac:dyDescent="0.2">
      <c r="A229" s="21"/>
      <c r="B229" s="8"/>
      <c r="C229" s="8"/>
      <c r="D229" s="8"/>
      <c r="E229" s="24"/>
      <c r="F229" s="21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customHeight="1" x14ac:dyDescent="0.2">
      <c r="A230" s="21"/>
      <c r="B230" s="8"/>
      <c r="C230" s="8"/>
      <c r="D230" s="8"/>
      <c r="E230" s="24"/>
      <c r="F230" s="21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customHeight="1" x14ac:dyDescent="0.2">
      <c r="A231" s="21"/>
      <c r="B231" s="8"/>
      <c r="C231" s="8"/>
      <c r="D231" s="8"/>
      <c r="E231" s="24"/>
      <c r="F231" s="21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customHeight="1" x14ac:dyDescent="0.2">
      <c r="A232" s="21"/>
      <c r="B232" s="8"/>
      <c r="C232" s="8"/>
      <c r="D232" s="8"/>
      <c r="E232" s="24"/>
      <c r="F232" s="21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customHeight="1" x14ac:dyDescent="0.2">
      <c r="A233" s="21"/>
      <c r="B233" s="8"/>
      <c r="C233" s="8"/>
      <c r="D233" s="8"/>
      <c r="E233" s="24"/>
      <c r="F233" s="21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customHeight="1" x14ac:dyDescent="0.2">
      <c r="A234" s="21"/>
      <c r="B234" s="8"/>
      <c r="C234" s="8"/>
      <c r="D234" s="8"/>
      <c r="E234" s="24"/>
      <c r="F234" s="21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customHeight="1" x14ac:dyDescent="0.2">
      <c r="A235" s="21"/>
      <c r="B235" s="8"/>
      <c r="C235" s="8"/>
      <c r="D235" s="8"/>
      <c r="E235" s="24"/>
      <c r="F235" s="21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customHeight="1" x14ac:dyDescent="0.2">
      <c r="A236" s="21"/>
      <c r="B236" s="8"/>
      <c r="C236" s="8"/>
      <c r="D236" s="8"/>
      <c r="E236" s="24"/>
      <c r="F236" s="21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customHeight="1" x14ac:dyDescent="0.2">
      <c r="A237" s="21"/>
      <c r="B237" s="8"/>
      <c r="C237" s="8"/>
      <c r="D237" s="8"/>
      <c r="E237" s="24"/>
      <c r="F237" s="21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customHeight="1" x14ac:dyDescent="0.2">
      <c r="A238" s="21"/>
      <c r="B238" s="8"/>
      <c r="C238" s="8"/>
      <c r="D238" s="8"/>
      <c r="E238" s="24"/>
      <c r="F238" s="21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customHeight="1" x14ac:dyDescent="0.2">
      <c r="A239" s="21"/>
      <c r="B239" s="8"/>
      <c r="C239" s="8"/>
      <c r="D239" s="8"/>
      <c r="E239" s="24"/>
      <c r="F239" s="21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customHeight="1" x14ac:dyDescent="0.2">
      <c r="A240" s="21"/>
      <c r="B240" s="8"/>
      <c r="C240" s="8"/>
      <c r="D240" s="8"/>
      <c r="E240" s="24"/>
      <c r="F240" s="21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customHeight="1" x14ac:dyDescent="0.2">
      <c r="A241" s="21"/>
      <c r="B241" s="8"/>
      <c r="C241" s="8"/>
      <c r="D241" s="8"/>
      <c r="E241" s="24"/>
      <c r="F241" s="21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customHeight="1" x14ac:dyDescent="0.2">
      <c r="A242" s="21"/>
      <c r="B242" s="8"/>
      <c r="C242" s="8"/>
      <c r="D242" s="8"/>
      <c r="E242" s="24"/>
      <c r="F242" s="21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customHeight="1" x14ac:dyDescent="0.2">
      <c r="A243" s="21"/>
      <c r="B243" s="8"/>
      <c r="C243" s="8"/>
      <c r="D243" s="8"/>
      <c r="E243" s="24"/>
      <c r="F243" s="21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customHeight="1" x14ac:dyDescent="0.2">
      <c r="A244" s="21"/>
      <c r="B244" s="8"/>
      <c r="C244" s="8"/>
      <c r="D244" s="8"/>
      <c r="E244" s="24"/>
      <c r="F244" s="21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customHeight="1" x14ac:dyDescent="0.2">
      <c r="A245" s="21"/>
      <c r="B245" s="8"/>
      <c r="C245" s="8"/>
      <c r="D245" s="8"/>
      <c r="E245" s="24"/>
      <c r="F245" s="21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customHeight="1" x14ac:dyDescent="0.2">
      <c r="A246" s="21"/>
      <c r="B246" s="8"/>
      <c r="C246" s="8"/>
      <c r="D246" s="8"/>
      <c r="E246" s="24"/>
      <c r="F246" s="21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customHeight="1" x14ac:dyDescent="0.2">
      <c r="A247" s="21"/>
      <c r="B247" s="8"/>
      <c r="C247" s="8"/>
      <c r="D247" s="8"/>
      <c r="E247" s="24"/>
      <c r="F247" s="21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customHeight="1" x14ac:dyDescent="0.2">
      <c r="A248" s="21"/>
      <c r="B248" s="8"/>
      <c r="C248" s="8"/>
      <c r="D248" s="8"/>
      <c r="E248" s="24"/>
      <c r="F248" s="21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customHeight="1" x14ac:dyDescent="0.2">
      <c r="A249" s="21"/>
      <c r="B249" s="8"/>
      <c r="C249" s="8"/>
      <c r="D249" s="8"/>
      <c r="E249" s="24"/>
      <c r="F249" s="21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customHeight="1" x14ac:dyDescent="0.2">
      <c r="A250" s="21"/>
      <c r="B250" s="8"/>
      <c r="C250" s="8"/>
      <c r="D250" s="8"/>
      <c r="E250" s="24"/>
      <c r="F250" s="21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customHeight="1" x14ac:dyDescent="0.2">
      <c r="A251" s="21"/>
      <c r="B251" s="8"/>
      <c r="C251" s="8"/>
      <c r="D251" s="8"/>
      <c r="E251" s="24"/>
      <c r="F251" s="21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customHeight="1" x14ac:dyDescent="0.2">
      <c r="A252" s="21"/>
      <c r="B252" s="8"/>
      <c r="C252" s="8"/>
      <c r="D252" s="8"/>
      <c r="E252" s="24"/>
      <c r="F252" s="21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customHeight="1" x14ac:dyDescent="0.2">
      <c r="A253" s="21"/>
      <c r="B253" s="8"/>
      <c r="C253" s="8"/>
      <c r="D253" s="8"/>
      <c r="E253" s="24"/>
      <c r="F253" s="21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customHeight="1" x14ac:dyDescent="0.2">
      <c r="A254" s="21"/>
      <c r="B254" s="8"/>
      <c r="C254" s="8"/>
      <c r="D254" s="8"/>
      <c r="E254" s="24"/>
      <c r="F254" s="21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customHeight="1" x14ac:dyDescent="0.2">
      <c r="A255" s="21"/>
      <c r="B255" s="8"/>
      <c r="C255" s="8"/>
      <c r="D255" s="8"/>
      <c r="E255" s="24"/>
      <c r="F255" s="21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customHeight="1" x14ac:dyDescent="0.2">
      <c r="A256" s="21"/>
      <c r="B256" s="8"/>
      <c r="C256" s="8"/>
      <c r="D256" s="8"/>
      <c r="E256" s="24"/>
      <c r="F256" s="21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customHeight="1" x14ac:dyDescent="0.2">
      <c r="A257" s="21"/>
      <c r="B257" s="8"/>
      <c r="C257" s="8"/>
      <c r="D257" s="8"/>
      <c r="E257" s="24"/>
      <c r="F257" s="21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customHeight="1" x14ac:dyDescent="0.2">
      <c r="A258" s="21"/>
      <c r="B258" s="8"/>
      <c r="C258" s="8"/>
      <c r="D258" s="8"/>
      <c r="E258" s="24"/>
      <c r="F258" s="21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customHeight="1" x14ac:dyDescent="0.2">
      <c r="A259" s="21"/>
      <c r="B259" s="8"/>
      <c r="C259" s="8"/>
      <c r="D259" s="8"/>
      <c r="E259" s="24"/>
      <c r="F259" s="21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customHeight="1" x14ac:dyDescent="0.2">
      <c r="A260" s="21"/>
      <c r="B260" s="8"/>
      <c r="C260" s="8"/>
      <c r="D260" s="8"/>
      <c r="E260" s="24"/>
      <c r="F260" s="21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customHeight="1" x14ac:dyDescent="0.2">
      <c r="A261" s="21"/>
      <c r="B261" s="8"/>
      <c r="C261" s="8"/>
      <c r="D261" s="8"/>
      <c r="E261" s="24"/>
      <c r="F261" s="21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customHeight="1" x14ac:dyDescent="0.2">
      <c r="A262" s="21"/>
      <c r="B262" s="8"/>
      <c r="C262" s="8"/>
      <c r="D262" s="8"/>
      <c r="E262" s="24"/>
      <c r="F262" s="21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customHeight="1" x14ac:dyDescent="0.2">
      <c r="A263" s="21"/>
      <c r="B263" s="8"/>
      <c r="C263" s="8"/>
      <c r="D263" s="8"/>
      <c r="E263" s="24"/>
      <c r="F263" s="21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customHeight="1" x14ac:dyDescent="0.2">
      <c r="A264" s="21"/>
      <c r="B264" s="8"/>
      <c r="C264" s="8"/>
      <c r="D264" s="8"/>
      <c r="E264" s="24"/>
      <c r="F264" s="21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customHeight="1" x14ac:dyDescent="0.2">
      <c r="A265" s="21"/>
      <c r="B265" s="8"/>
      <c r="C265" s="8"/>
      <c r="D265" s="8"/>
      <c r="E265" s="24"/>
      <c r="F265" s="21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customHeight="1" x14ac:dyDescent="0.2">
      <c r="A266" s="21"/>
      <c r="B266" s="8"/>
      <c r="C266" s="8"/>
      <c r="D266" s="8"/>
      <c r="E266" s="24"/>
      <c r="F266" s="21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customHeight="1" x14ac:dyDescent="0.2">
      <c r="A267" s="21"/>
      <c r="B267" s="8"/>
      <c r="C267" s="8"/>
      <c r="D267" s="8"/>
      <c r="E267" s="24"/>
      <c r="F267" s="21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customHeight="1" x14ac:dyDescent="0.2">
      <c r="A268" s="21"/>
      <c r="B268" s="8"/>
      <c r="C268" s="8"/>
      <c r="D268" s="8"/>
      <c r="E268" s="24"/>
      <c r="F268" s="21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customHeight="1" x14ac:dyDescent="0.2">
      <c r="A269" s="21"/>
      <c r="B269" s="8"/>
      <c r="C269" s="8"/>
      <c r="D269" s="8"/>
      <c r="E269" s="24"/>
      <c r="F269" s="21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customHeight="1" x14ac:dyDescent="0.2">
      <c r="A270" s="21"/>
      <c r="B270" s="8"/>
      <c r="C270" s="8"/>
      <c r="D270" s="8"/>
      <c r="E270" s="24"/>
      <c r="F270" s="21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customHeight="1" x14ac:dyDescent="0.2">
      <c r="A271" s="21"/>
      <c r="B271" s="8"/>
      <c r="C271" s="8"/>
      <c r="D271" s="8"/>
      <c r="E271" s="24"/>
      <c r="F271" s="21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customHeight="1" x14ac:dyDescent="0.2">
      <c r="A272" s="21"/>
      <c r="B272" s="8"/>
      <c r="C272" s="8"/>
      <c r="D272" s="8"/>
      <c r="E272" s="24"/>
      <c r="F272" s="21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customHeight="1" x14ac:dyDescent="0.2">
      <c r="A273" s="21"/>
      <c r="B273" s="8"/>
      <c r="C273" s="8"/>
      <c r="D273" s="8"/>
      <c r="E273" s="24"/>
      <c r="F273" s="21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customHeight="1" x14ac:dyDescent="0.2">
      <c r="A274" s="21"/>
      <c r="B274" s="8"/>
      <c r="C274" s="8"/>
      <c r="D274" s="8"/>
      <c r="E274" s="24"/>
      <c r="F274" s="21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customHeight="1" x14ac:dyDescent="0.2">
      <c r="A275" s="21"/>
      <c r="B275" s="8"/>
      <c r="C275" s="8"/>
      <c r="D275" s="8"/>
      <c r="E275" s="24"/>
      <c r="F275" s="21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customHeight="1" x14ac:dyDescent="0.2">
      <c r="A276" s="21"/>
      <c r="B276" s="8"/>
      <c r="C276" s="8"/>
      <c r="D276" s="8"/>
      <c r="E276" s="24"/>
      <c r="F276" s="21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customHeight="1" x14ac:dyDescent="0.2">
      <c r="A277" s="21"/>
      <c r="B277" s="8"/>
      <c r="C277" s="8"/>
      <c r="D277" s="8"/>
      <c r="E277" s="24"/>
      <c r="F277" s="21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customHeight="1" x14ac:dyDescent="0.2">
      <c r="A278" s="21"/>
      <c r="B278" s="8"/>
      <c r="C278" s="8"/>
      <c r="D278" s="8"/>
      <c r="E278" s="24"/>
      <c r="F278" s="21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customHeight="1" x14ac:dyDescent="0.2">
      <c r="A279" s="21"/>
      <c r="B279" s="8"/>
      <c r="C279" s="8"/>
      <c r="D279" s="8"/>
      <c r="E279" s="24"/>
      <c r="F279" s="21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customHeight="1" x14ac:dyDescent="0.2">
      <c r="A280" s="21"/>
      <c r="B280" s="8"/>
      <c r="C280" s="8"/>
      <c r="D280" s="8"/>
      <c r="E280" s="24"/>
      <c r="F280" s="21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customHeight="1" x14ac:dyDescent="0.2">
      <c r="A281" s="21"/>
      <c r="B281" s="8"/>
      <c r="C281" s="8"/>
      <c r="D281" s="8"/>
      <c r="E281" s="24"/>
      <c r="F281" s="21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customHeight="1" x14ac:dyDescent="0.2">
      <c r="A282" s="21"/>
      <c r="B282" s="8"/>
      <c r="C282" s="8"/>
      <c r="D282" s="8"/>
      <c r="E282" s="24"/>
      <c r="F282" s="21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customHeight="1" x14ac:dyDescent="0.2">
      <c r="A283" s="21"/>
      <c r="B283" s="8"/>
      <c r="C283" s="8"/>
      <c r="D283" s="8"/>
      <c r="E283" s="24"/>
      <c r="F283" s="21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customHeight="1" x14ac:dyDescent="0.2">
      <c r="A284" s="21"/>
      <c r="B284" s="8"/>
      <c r="C284" s="8"/>
      <c r="D284" s="8"/>
      <c r="E284" s="24"/>
      <c r="F284" s="21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customHeight="1" x14ac:dyDescent="0.2">
      <c r="A285" s="21"/>
      <c r="B285" s="8"/>
      <c r="C285" s="8"/>
      <c r="D285" s="8"/>
      <c r="E285" s="24"/>
      <c r="F285" s="21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customHeight="1" x14ac:dyDescent="0.2">
      <c r="A286" s="21"/>
      <c r="B286" s="8"/>
      <c r="C286" s="8"/>
      <c r="D286" s="8"/>
      <c r="E286" s="24"/>
      <c r="F286" s="21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customHeight="1" x14ac:dyDescent="0.2">
      <c r="A287" s="21"/>
      <c r="B287" s="8"/>
      <c r="C287" s="8"/>
      <c r="D287" s="8"/>
      <c r="E287" s="24"/>
      <c r="F287" s="21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customHeight="1" x14ac:dyDescent="0.2">
      <c r="A288" s="21"/>
      <c r="B288" s="8"/>
      <c r="C288" s="8"/>
      <c r="D288" s="8"/>
      <c r="E288" s="24"/>
      <c r="F288" s="21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customHeight="1" x14ac:dyDescent="0.2">
      <c r="A289" s="21"/>
      <c r="B289" s="8"/>
      <c r="C289" s="8"/>
      <c r="D289" s="8"/>
      <c r="E289" s="24"/>
      <c r="F289" s="21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customHeight="1" x14ac:dyDescent="0.2">
      <c r="A290" s="21"/>
      <c r="B290" s="8"/>
      <c r="C290" s="8"/>
      <c r="D290" s="8"/>
      <c r="E290" s="24"/>
      <c r="F290" s="21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customHeight="1" x14ac:dyDescent="0.2">
      <c r="A291" s="21"/>
      <c r="B291" s="8"/>
      <c r="C291" s="8"/>
      <c r="D291" s="8"/>
      <c r="E291" s="24"/>
      <c r="F291" s="21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customHeight="1" x14ac:dyDescent="0.2">
      <c r="A292" s="21"/>
      <c r="B292" s="8"/>
      <c r="C292" s="8"/>
      <c r="D292" s="8"/>
      <c r="E292" s="24"/>
      <c r="F292" s="21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customHeight="1" x14ac:dyDescent="0.2">
      <c r="A293" s="21"/>
      <c r="B293" s="8"/>
      <c r="C293" s="8"/>
      <c r="D293" s="8"/>
      <c r="E293" s="24"/>
      <c r="F293" s="21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customHeight="1" x14ac:dyDescent="0.2">
      <c r="A294" s="21"/>
      <c r="B294" s="8"/>
      <c r="C294" s="8"/>
      <c r="D294" s="8"/>
      <c r="E294" s="24"/>
      <c r="F294" s="21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customHeight="1" x14ac:dyDescent="0.2">
      <c r="A295" s="21"/>
      <c r="B295" s="8"/>
      <c r="C295" s="8"/>
      <c r="D295" s="8"/>
      <c r="E295" s="24"/>
      <c r="F295" s="21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customHeight="1" x14ac:dyDescent="0.2">
      <c r="A296" s="21"/>
      <c r="B296" s="8"/>
      <c r="C296" s="8"/>
      <c r="D296" s="8"/>
      <c r="E296" s="24"/>
      <c r="F296" s="21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customHeight="1" x14ac:dyDescent="0.2">
      <c r="A297" s="21"/>
      <c r="B297" s="8"/>
      <c r="C297" s="8"/>
      <c r="D297" s="8"/>
      <c r="E297" s="24"/>
      <c r="F297" s="21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customHeight="1" x14ac:dyDescent="0.2">
      <c r="A298" s="21"/>
      <c r="B298" s="8"/>
      <c r="C298" s="8"/>
      <c r="D298" s="8"/>
      <c r="E298" s="24"/>
      <c r="F298" s="21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customHeight="1" x14ac:dyDescent="0.2">
      <c r="A299" s="21"/>
      <c r="B299" s="8"/>
      <c r="C299" s="8"/>
      <c r="D299" s="8"/>
      <c r="E299" s="24"/>
      <c r="F299" s="21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customHeight="1" x14ac:dyDescent="0.2">
      <c r="A300" s="21"/>
      <c r="B300" s="8"/>
      <c r="C300" s="8"/>
      <c r="D300" s="8"/>
      <c r="E300" s="24"/>
      <c r="F300" s="21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customHeight="1" x14ac:dyDescent="0.2">
      <c r="A301" s="21"/>
      <c r="B301" s="8"/>
      <c r="C301" s="8"/>
      <c r="D301" s="8"/>
      <c r="E301" s="24"/>
      <c r="F301" s="21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customHeight="1" x14ac:dyDescent="0.2">
      <c r="A302" s="21"/>
      <c r="B302" s="8"/>
      <c r="C302" s="8"/>
      <c r="D302" s="8"/>
      <c r="E302" s="24"/>
      <c r="F302" s="21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customHeight="1" x14ac:dyDescent="0.2">
      <c r="A303" s="21"/>
      <c r="B303" s="8"/>
      <c r="C303" s="8"/>
      <c r="D303" s="8"/>
      <c r="E303" s="24"/>
      <c r="F303" s="21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customHeight="1" x14ac:dyDescent="0.2">
      <c r="A304" s="21"/>
      <c r="B304" s="8"/>
      <c r="C304" s="8"/>
      <c r="D304" s="8"/>
      <c r="E304" s="24"/>
      <c r="F304" s="21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customHeight="1" x14ac:dyDescent="0.2">
      <c r="A305" s="21"/>
      <c r="B305" s="8"/>
      <c r="C305" s="8"/>
      <c r="D305" s="8"/>
      <c r="E305" s="24"/>
      <c r="F305" s="21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customHeight="1" x14ac:dyDescent="0.2">
      <c r="A306" s="21"/>
      <c r="B306" s="8"/>
      <c r="C306" s="8"/>
      <c r="D306" s="8"/>
      <c r="E306" s="24"/>
      <c r="F306" s="21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customHeight="1" x14ac:dyDescent="0.2">
      <c r="A307" s="21"/>
      <c r="B307" s="8"/>
      <c r="C307" s="8"/>
      <c r="D307" s="8"/>
      <c r="E307" s="24"/>
      <c r="F307" s="21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customHeight="1" x14ac:dyDescent="0.2">
      <c r="A308" s="21"/>
      <c r="B308" s="8"/>
      <c r="C308" s="8"/>
      <c r="D308" s="8"/>
      <c r="E308" s="24"/>
      <c r="F308" s="21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customHeight="1" x14ac:dyDescent="0.2">
      <c r="A309" s="21"/>
      <c r="B309" s="8"/>
      <c r="C309" s="8"/>
      <c r="D309" s="8"/>
      <c r="E309" s="24"/>
      <c r="F309" s="21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customHeight="1" x14ac:dyDescent="0.2">
      <c r="A310" s="21"/>
      <c r="B310" s="8"/>
      <c r="C310" s="8"/>
      <c r="D310" s="8"/>
      <c r="E310" s="24"/>
      <c r="F310" s="21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customHeight="1" x14ac:dyDescent="0.2">
      <c r="A311" s="21"/>
      <c r="B311" s="8"/>
      <c r="C311" s="8"/>
      <c r="D311" s="8"/>
      <c r="E311" s="24"/>
      <c r="F311" s="21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customHeight="1" x14ac:dyDescent="0.2">
      <c r="A312" s="21"/>
      <c r="B312" s="8"/>
      <c r="C312" s="8"/>
      <c r="D312" s="8"/>
      <c r="E312" s="24"/>
      <c r="F312" s="21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customHeight="1" x14ac:dyDescent="0.2">
      <c r="A313" s="21"/>
      <c r="B313" s="8"/>
      <c r="C313" s="8"/>
      <c r="D313" s="8"/>
      <c r="E313" s="24"/>
      <c r="F313" s="21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customHeight="1" x14ac:dyDescent="0.2">
      <c r="A314" s="21"/>
      <c r="B314" s="8"/>
      <c r="C314" s="8"/>
      <c r="D314" s="8"/>
      <c r="E314" s="24"/>
      <c r="F314" s="21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customHeight="1" x14ac:dyDescent="0.2">
      <c r="A315" s="21"/>
      <c r="B315" s="8"/>
      <c r="C315" s="8"/>
      <c r="D315" s="8"/>
      <c r="E315" s="24"/>
      <c r="F315" s="21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customHeight="1" x14ac:dyDescent="0.2">
      <c r="A316" s="21"/>
      <c r="B316" s="8"/>
      <c r="C316" s="8"/>
      <c r="D316" s="8"/>
      <c r="E316" s="24"/>
      <c r="F316" s="21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customHeight="1" x14ac:dyDescent="0.2">
      <c r="A317" s="21"/>
      <c r="B317" s="8"/>
      <c r="C317" s="8"/>
      <c r="D317" s="8"/>
      <c r="E317" s="24"/>
      <c r="F317" s="21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customHeight="1" x14ac:dyDescent="0.2">
      <c r="A318" s="21"/>
      <c r="B318" s="8"/>
      <c r="C318" s="8"/>
      <c r="D318" s="8"/>
      <c r="E318" s="24"/>
      <c r="F318" s="21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customHeight="1" x14ac:dyDescent="0.2">
      <c r="A319" s="21"/>
      <c r="B319" s="8"/>
      <c r="C319" s="8"/>
      <c r="D319" s="8"/>
      <c r="E319" s="24"/>
      <c r="F319" s="21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customHeight="1" x14ac:dyDescent="0.2">
      <c r="A320" s="21"/>
      <c r="B320" s="8"/>
      <c r="C320" s="8"/>
      <c r="D320" s="8"/>
      <c r="E320" s="24"/>
      <c r="F320" s="21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customHeight="1" x14ac:dyDescent="0.2">
      <c r="A321" s="21"/>
      <c r="B321" s="8"/>
      <c r="C321" s="8"/>
      <c r="D321" s="8"/>
      <c r="E321" s="24"/>
      <c r="F321" s="21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customHeight="1" x14ac:dyDescent="0.2">
      <c r="A322" s="21"/>
      <c r="B322" s="8"/>
      <c r="C322" s="8"/>
      <c r="D322" s="8"/>
      <c r="E322" s="24"/>
      <c r="F322" s="21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customHeight="1" x14ac:dyDescent="0.2">
      <c r="A323" s="21"/>
      <c r="B323" s="8"/>
      <c r="C323" s="8"/>
      <c r="D323" s="8"/>
      <c r="E323" s="24"/>
      <c r="F323" s="21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customHeight="1" x14ac:dyDescent="0.2">
      <c r="A324" s="21"/>
      <c r="B324" s="8"/>
      <c r="C324" s="8"/>
      <c r="D324" s="8"/>
      <c r="E324" s="24"/>
      <c r="F324" s="21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customHeight="1" x14ac:dyDescent="0.2">
      <c r="A325" s="21"/>
      <c r="B325" s="8"/>
      <c r="C325" s="8"/>
      <c r="D325" s="8"/>
      <c r="E325" s="24"/>
      <c r="F325" s="21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customHeight="1" x14ac:dyDescent="0.2">
      <c r="A326" s="21"/>
      <c r="B326" s="8"/>
      <c r="C326" s="8"/>
      <c r="D326" s="8"/>
      <c r="E326" s="24"/>
      <c r="F326" s="21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customHeight="1" x14ac:dyDescent="0.2">
      <c r="A327" s="21"/>
      <c r="B327" s="8"/>
      <c r="C327" s="8"/>
      <c r="D327" s="8"/>
      <c r="E327" s="24"/>
      <c r="F327" s="21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customHeight="1" x14ac:dyDescent="0.2">
      <c r="A328" s="21"/>
      <c r="B328" s="8"/>
      <c r="C328" s="8"/>
      <c r="D328" s="8"/>
      <c r="E328" s="24"/>
      <c r="F328" s="21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customHeight="1" x14ac:dyDescent="0.2">
      <c r="A329" s="21"/>
      <c r="B329" s="8"/>
      <c r="C329" s="8"/>
      <c r="D329" s="8"/>
      <c r="E329" s="24"/>
      <c r="F329" s="21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customHeight="1" x14ac:dyDescent="0.2">
      <c r="A330" s="21"/>
      <c r="B330" s="8"/>
      <c r="C330" s="8"/>
      <c r="D330" s="8"/>
      <c r="E330" s="24"/>
      <c r="F330" s="21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customHeight="1" x14ac:dyDescent="0.2">
      <c r="A331" s="21"/>
      <c r="B331" s="8"/>
      <c r="C331" s="8"/>
      <c r="D331" s="8"/>
      <c r="E331" s="24"/>
      <c r="F331" s="21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customHeight="1" x14ac:dyDescent="0.2">
      <c r="A332" s="21"/>
      <c r="B332" s="8"/>
      <c r="C332" s="8"/>
      <c r="D332" s="8"/>
      <c r="E332" s="24"/>
      <c r="F332" s="21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customHeight="1" x14ac:dyDescent="0.2">
      <c r="A333" s="21"/>
      <c r="B333" s="8"/>
      <c r="C333" s="8"/>
      <c r="D333" s="8"/>
      <c r="E333" s="24"/>
      <c r="F333" s="21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customHeight="1" x14ac:dyDescent="0.2">
      <c r="A334" s="21"/>
      <c r="B334" s="8"/>
      <c r="C334" s="8"/>
      <c r="D334" s="8"/>
      <c r="E334" s="24"/>
      <c r="F334" s="21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customHeight="1" x14ac:dyDescent="0.2">
      <c r="A335" s="21"/>
      <c r="B335" s="8"/>
      <c r="C335" s="8"/>
      <c r="D335" s="8"/>
      <c r="E335" s="24"/>
      <c r="F335" s="21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customHeight="1" x14ac:dyDescent="0.2">
      <c r="A336" s="21"/>
      <c r="B336" s="8"/>
      <c r="C336" s="8"/>
      <c r="D336" s="8"/>
      <c r="E336" s="24"/>
      <c r="F336" s="21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customHeight="1" x14ac:dyDescent="0.2">
      <c r="A337" s="21"/>
      <c r="B337" s="8"/>
      <c r="C337" s="8"/>
      <c r="D337" s="8"/>
      <c r="E337" s="24"/>
      <c r="F337" s="21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customHeight="1" x14ac:dyDescent="0.2">
      <c r="A338" s="21"/>
      <c r="B338" s="8"/>
      <c r="C338" s="8"/>
      <c r="D338" s="8"/>
      <c r="E338" s="24"/>
      <c r="F338" s="21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customHeight="1" x14ac:dyDescent="0.2">
      <c r="A339" s="21"/>
      <c r="B339" s="8"/>
      <c r="C339" s="8"/>
      <c r="D339" s="8"/>
      <c r="E339" s="24"/>
      <c r="F339" s="21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customHeight="1" x14ac:dyDescent="0.2">
      <c r="A340" s="21"/>
      <c r="B340" s="8"/>
      <c r="C340" s="8"/>
      <c r="D340" s="8"/>
      <c r="E340" s="24"/>
      <c r="F340" s="21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customHeight="1" x14ac:dyDescent="0.2">
      <c r="A341" s="21"/>
      <c r="B341" s="8"/>
      <c r="C341" s="8"/>
      <c r="D341" s="8"/>
      <c r="E341" s="24"/>
      <c r="F341" s="21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customHeight="1" x14ac:dyDescent="0.2">
      <c r="A342" s="21"/>
      <c r="B342" s="8"/>
      <c r="C342" s="8"/>
      <c r="D342" s="8"/>
      <c r="E342" s="24"/>
      <c r="F342" s="21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customHeight="1" x14ac:dyDescent="0.2">
      <c r="A343" s="21"/>
      <c r="B343" s="8"/>
      <c r="C343" s="8"/>
      <c r="D343" s="8"/>
      <c r="E343" s="24"/>
      <c r="F343" s="21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customHeight="1" x14ac:dyDescent="0.2">
      <c r="A344" s="21"/>
      <c r="B344" s="8"/>
      <c r="C344" s="8"/>
      <c r="D344" s="8"/>
      <c r="E344" s="24"/>
      <c r="F344" s="21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customHeight="1" x14ac:dyDescent="0.2">
      <c r="A345" s="21"/>
      <c r="B345" s="8"/>
      <c r="C345" s="8"/>
      <c r="D345" s="8"/>
      <c r="E345" s="24"/>
      <c r="F345" s="21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customHeight="1" x14ac:dyDescent="0.2">
      <c r="A346" s="21"/>
      <c r="B346" s="8"/>
      <c r="C346" s="8"/>
      <c r="D346" s="8"/>
      <c r="E346" s="24"/>
      <c r="F346" s="21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customHeight="1" x14ac:dyDescent="0.2">
      <c r="A347" s="21"/>
      <c r="B347" s="8"/>
      <c r="C347" s="8"/>
      <c r="D347" s="8"/>
      <c r="E347" s="24"/>
      <c r="F347" s="21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customHeight="1" x14ac:dyDescent="0.2">
      <c r="A348" s="21"/>
      <c r="B348" s="8"/>
      <c r="C348" s="8"/>
      <c r="D348" s="8"/>
      <c r="E348" s="24"/>
      <c r="F348" s="21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customHeight="1" x14ac:dyDescent="0.2">
      <c r="A349" s="21"/>
      <c r="B349" s="8"/>
      <c r="C349" s="8"/>
      <c r="D349" s="8"/>
      <c r="E349" s="24"/>
      <c r="F349" s="21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customHeight="1" x14ac:dyDescent="0.2">
      <c r="A350" s="21"/>
      <c r="B350" s="8"/>
      <c r="C350" s="8"/>
      <c r="D350" s="8"/>
      <c r="E350" s="24"/>
      <c r="F350" s="21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customHeight="1" x14ac:dyDescent="0.2">
      <c r="A351" s="21"/>
      <c r="B351" s="8"/>
      <c r="C351" s="8"/>
      <c r="D351" s="8"/>
      <c r="E351" s="24"/>
      <c r="F351" s="21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customHeight="1" x14ac:dyDescent="0.2">
      <c r="A352" s="21"/>
      <c r="B352" s="8"/>
      <c r="C352" s="8"/>
      <c r="D352" s="8"/>
      <c r="E352" s="24"/>
      <c r="F352" s="21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customHeight="1" x14ac:dyDescent="0.2">
      <c r="A353" s="21"/>
      <c r="B353" s="8"/>
      <c r="C353" s="8"/>
      <c r="D353" s="8"/>
      <c r="E353" s="24"/>
      <c r="F353" s="21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customHeight="1" x14ac:dyDescent="0.2">
      <c r="A354" s="21"/>
      <c r="B354" s="8"/>
      <c r="C354" s="8"/>
      <c r="D354" s="8"/>
      <c r="E354" s="24"/>
      <c r="F354" s="21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customHeight="1" x14ac:dyDescent="0.2">
      <c r="A355" s="21"/>
      <c r="B355" s="8"/>
      <c r="C355" s="8"/>
      <c r="D355" s="8"/>
      <c r="E355" s="24"/>
      <c r="F355" s="21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customHeight="1" x14ac:dyDescent="0.2">
      <c r="A356" s="21"/>
      <c r="B356" s="8"/>
      <c r="C356" s="8"/>
      <c r="D356" s="8"/>
      <c r="E356" s="24"/>
      <c r="F356" s="21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customHeight="1" x14ac:dyDescent="0.2">
      <c r="A357" s="21"/>
      <c r="B357" s="8"/>
      <c r="C357" s="8"/>
      <c r="D357" s="8"/>
      <c r="E357" s="24"/>
      <c r="F357" s="21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customHeight="1" x14ac:dyDescent="0.2">
      <c r="A358" s="21"/>
      <c r="B358" s="8"/>
      <c r="C358" s="8"/>
      <c r="D358" s="8"/>
      <c r="E358" s="24"/>
      <c r="F358" s="21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customHeight="1" x14ac:dyDescent="0.2">
      <c r="A359" s="21"/>
      <c r="B359" s="8"/>
      <c r="C359" s="8"/>
      <c r="D359" s="8"/>
      <c r="E359" s="24"/>
      <c r="F359" s="21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customHeight="1" x14ac:dyDescent="0.2">
      <c r="A360" s="21"/>
      <c r="B360" s="8"/>
      <c r="C360" s="8"/>
      <c r="D360" s="8"/>
      <c r="E360" s="24"/>
      <c r="F360" s="21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customHeight="1" x14ac:dyDescent="0.2">
      <c r="A361" s="21"/>
      <c r="B361" s="8"/>
      <c r="C361" s="8"/>
      <c r="D361" s="8"/>
      <c r="E361" s="24"/>
      <c r="F361" s="21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customHeight="1" x14ac:dyDescent="0.2">
      <c r="A362" s="21"/>
      <c r="B362" s="8"/>
      <c r="C362" s="8"/>
      <c r="D362" s="8"/>
      <c r="E362" s="24"/>
      <c r="F362" s="21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customHeight="1" x14ac:dyDescent="0.2">
      <c r="A363" s="21"/>
      <c r="B363" s="8"/>
      <c r="C363" s="8"/>
      <c r="D363" s="8"/>
      <c r="E363" s="24"/>
      <c r="F363" s="21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customHeight="1" x14ac:dyDescent="0.2">
      <c r="A364" s="21"/>
      <c r="B364" s="8"/>
      <c r="C364" s="8"/>
      <c r="D364" s="8"/>
      <c r="E364" s="24"/>
      <c r="F364" s="21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customHeight="1" x14ac:dyDescent="0.2">
      <c r="A365" s="21"/>
      <c r="B365" s="8"/>
      <c r="C365" s="8"/>
      <c r="D365" s="8"/>
      <c r="E365" s="24"/>
      <c r="F365" s="21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customHeight="1" x14ac:dyDescent="0.2">
      <c r="A366" s="21"/>
      <c r="B366" s="8"/>
      <c r="C366" s="8"/>
      <c r="D366" s="8"/>
      <c r="E366" s="24"/>
      <c r="F366" s="21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customHeight="1" x14ac:dyDescent="0.2">
      <c r="A367" s="21"/>
      <c r="B367" s="8"/>
      <c r="C367" s="8"/>
      <c r="D367" s="8"/>
      <c r="E367" s="24"/>
      <c r="F367" s="21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customHeight="1" x14ac:dyDescent="0.2">
      <c r="A368" s="21"/>
      <c r="B368" s="8"/>
      <c r="C368" s="8"/>
      <c r="D368" s="8"/>
      <c r="E368" s="24"/>
      <c r="F368" s="21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customHeight="1" x14ac:dyDescent="0.2">
      <c r="A369" s="21"/>
      <c r="B369" s="8"/>
      <c r="C369" s="8"/>
      <c r="D369" s="8"/>
      <c r="E369" s="24"/>
      <c r="F369" s="21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customHeight="1" x14ac:dyDescent="0.2">
      <c r="A370" s="21"/>
      <c r="B370" s="8"/>
      <c r="C370" s="8"/>
      <c r="D370" s="8"/>
      <c r="E370" s="24"/>
      <c r="F370" s="21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customHeight="1" x14ac:dyDescent="0.2">
      <c r="A371" s="21"/>
      <c r="B371" s="8"/>
      <c r="C371" s="8"/>
      <c r="D371" s="8"/>
      <c r="E371" s="24"/>
      <c r="F371" s="21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customHeight="1" x14ac:dyDescent="0.2">
      <c r="A372" s="21"/>
      <c r="B372" s="8"/>
      <c r="C372" s="8"/>
      <c r="D372" s="8"/>
      <c r="E372" s="24"/>
      <c r="F372" s="21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customHeight="1" x14ac:dyDescent="0.2">
      <c r="A373" s="21"/>
      <c r="B373" s="8"/>
      <c r="C373" s="8"/>
      <c r="D373" s="8"/>
      <c r="E373" s="24"/>
      <c r="F373" s="21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customHeight="1" x14ac:dyDescent="0.2">
      <c r="A374" s="21"/>
      <c r="B374" s="8"/>
      <c r="C374" s="8"/>
      <c r="D374" s="8"/>
      <c r="E374" s="24"/>
      <c r="F374" s="21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customHeight="1" x14ac:dyDescent="0.2">
      <c r="A375" s="21"/>
      <c r="B375" s="8"/>
      <c r="C375" s="8"/>
      <c r="D375" s="8"/>
      <c r="E375" s="24"/>
      <c r="F375" s="21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customHeight="1" x14ac:dyDescent="0.2">
      <c r="A376" s="21"/>
      <c r="B376" s="8"/>
      <c r="C376" s="8"/>
      <c r="D376" s="8"/>
      <c r="E376" s="24"/>
      <c r="F376" s="21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customHeight="1" x14ac:dyDescent="0.2">
      <c r="A377" s="21"/>
      <c r="B377" s="8"/>
      <c r="C377" s="8"/>
      <c r="D377" s="8"/>
      <c r="E377" s="24"/>
      <c r="F377" s="21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customHeight="1" x14ac:dyDescent="0.2">
      <c r="A378" s="21"/>
      <c r="B378" s="8"/>
      <c r="C378" s="8"/>
      <c r="D378" s="8"/>
      <c r="E378" s="24"/>
      <c r="F378" s="21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customHeight="1" x14ac:dyDescent="0.2">
      <c r="A379" s="21"/>
      <c r="B379" s="8"/>
      <c r="C379" s="8"/>
      <c r="D379" s="8"/>
      <c r="E379" s="24"/>
      <c r="F379" s="21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customHeight="1" x14ac:dyDescent="0.2">
      <c r="A380" s="21"/>
      <c r="B380" s="8"/>
      <c r="C380" s="8"/>
      <c r="D380" s="8"/>
      <c r="E380" s="24"/>
      <c r="F380" s="21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customHeight="1" x14ac:dyDescent="0.2">
      <c r="A381" s="21"/>
      <c r="B381" s="8"/>
      <c r="C381" s="8"/>
      <c r="D381" s="8"/>
      <c r="E381" s="24"/>
      <c r="F381" s="21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customHeight="1" x14ac:dyDescent="0.2">
      <c r="A382" s="21"/>
      <c r="B382" s="8"/>
      <c r="C382" s="8"/>
      <c r="D382" s="8"/>
      <c r="E382" s="24"/>
      <c r="F382" s="21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customHeight="1" x14ac:dyDescent="0.2">
      <c r="A383" s="21"/>
      <c r="B383" s="8"/>
      <c r="C383" s="8"/>
      <c r="D383" s="8"/>
      <c r="E383" s="24"/>
      <c r="F383" s="21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customHeight="1" x14ac:dyDescent="0.2">
      <c r="A384" s="21"/>
      <c r="B384" s="8"/>
      <c r="C384" s="8"/>
      <c r="D384" s="8"/>
      <c r="E384" s="24"/>
      <c r="F384" s="21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customHeight="1" x14ac:dyDescent="0.2">
      <c r="A385" s="21"/>
      <c r="B385" s="8"/>
      <c r="C385" s="8"/>
      <c r="D385" s="8"/>
      <c r="E385" s="24"/>
      <c r="F385" s="21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customHeight="1" x14ac:dyDescent="0.2">
      <c r="A386" s="21"/>
      <c r="B386" s="8"/>
      <c r="C386" s="8"/>
      <c r="D386" s="8"/>
      <c r="E386" s="24"/>
      <c r="F386" s="21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customHeight="1" x14ac:dyDescent="0.2">
      <c r="A387" s="21"/>
      <c r="B387" s="8"/>
      <c r="C387" s="8"/>
      <c r="D387" s="8"/>
      <c r="E387" s="24"/>
      <c r="F387" s="21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customHeight="1" x14ac:dyDescent="0.2">
      <c r="A388" s="21"/>
      <c r="B388" s="8"/>
      <c r="C388" s="8"/>
      <c r="D388" s="8"/>
      <c r="E388" s="24"/>
      <c r="F388" s="21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customHeight="1" x14ac:dyDescent="0.2">
      <c r="A389" s="21"/>
      <c r="B389" s="8"/>
      <c r="C389" s="8"/>
      <c r="D389" s="8"/>
      <c r="E389" s="24"/>
      <c r="F389" s="21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customHeight="1" x14ac:dyDescent="0.2">
      <c r="A390" s="21"/>
      <c r="B390" s="8"/>
      <c r="C390" s="8"/>
      <c r="D390" s="8"/>
      <c r="E390" s="24"/>
      <c r="F390" s="21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customHeight="1" x14ac:dyDescent="0.2">
      <c r="A391" s="21"/>
      <c r="B391" s="8"/>
      <c r="C391" s="8"/>
      <c r="D391" s="8"/>
      <c r="E391" s="24"/>
      <c r="F391" s="21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customHeight="1" x14ac:dyDescent="0.2">
      <c r="A392" s="21"/>
      <c r="B392" s="8"/>
      <c r="C392" s="8"/>
      <c r="D392" s="8"/>
      <c r="E392" s="24"/>
      <c r="F392" s="21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customHeight="1" x14ac:dyDescent="0.2">
      <c r="A393" s="21"/>
      <c r="B393" s="8"/>
      <c r="C393" s="8"/>
      <c r="D393" s="8"/>
      <c r="E393" s="24"/>
      <c r="F393" s="21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customHeight="1" x14ac:dyDescent="0.2">
      <c r="A394" s="21"/>
      <c r="B394" s="8"/>
      <c r="C394" s="8"/>
      <c r="D394" s="8"/>
      <c r="E394" s="24"/>
      <c r="F394" s="21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customHeight="1" x14ac:dyDescent="0.2">
      <c r="A395" s="21"/>
      <c r="B395" s="8"/>
      <c r="C395" s="8"/>
      <c r="D395" s="8"/>
      <c r="E395" s="24"/>
      <c r="F395" s="21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customHeight="1" x14ac:dyDescent="0.2">
      <c r="A396" s="21"/>
      <c r="B396" s="8"/>
      <c r="C396" s="8"/>
      <c r="D396" s="8"/>
      <c r="E396" s="24"/>
      <c r="F396" s="21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customHeight="1" x14ac:dyDescent="0.2">
      <c r="A397" s="21"/>
      <c r="B397" s="8"/>
      <c r="C397" s="8"/>
      <c r="D397" s="8"/>
      <c r="E397" s="24"/>
      <c r="F397" s="21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customHeight="1" x14ac:dyDescent="0.2">
      <c r="A398" s="21"/>
      <c r="B398" s="8"/>
      <c r="C398" s="8"/>
      <c r="D398" s="8"/>
      <c r="E398" s="24"/>
      <c r="F398" s="21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customHeight="1" x14ac:dyDescent="0.2">
      <c r="A399" s="21"/>
      <c r="B399" s="8"/>
      <c r="C399" s="8"/>
      <c r="D399" s="8"/>
      <c r="E399" s="24"/>
      <c r="F399" s="21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customHeight="1" x14ac:dyDescent="0.2">
      <c r="A400" s="21"/>
      <c r="B400" s="8"/>
      <c r="C400" s="8"/>
      <c r="D400" s="8"/>
      <c r="E400" s="24"/>
      <c r="F400" s="21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customHeight="1" x14ac:dyDescent="0.2">
      <c r="A401" s="21"/>
      <c r="B401" s="8"/>
      <c r="C401" s="8"/>
      <c r="D401" s="8"/>
      <c r="E401" s="24"/>
      <c r="F401" s="21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customHeight="1" x14ac:dyDescent="0.2">
      <c r="A402" s="21"/>
      <c r="B402" s="8"/>
      <c r="C402" s="8"/>
      <c r="D402" s="8"/>
      <c r="E402" s="24"/>
      <c r="F402" s="21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customHeight="1" x14ac:dyDescent="0.2">
      <c r="A403" s="21"/>
      <c r="B403" s="8"/>
      <c r="C403" s="8"/>
      <c r="D403" s="8"/>
      <c r="E403" s="24"/>
      <c r="F403" s="21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customHeight="1" x14ac:dyDescent="0.2">
      <c r="A404" s="21"/>
      <c r="B404" s="8"/>
      <c r="C404" s="8"/>
      <c r="D404" s="8"/>
      <c r="E404" s="24"/>
      <c r="F404" s="21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customHeight="1" x14ac:dyDescent="0.2">
      <c r="A405" s="21"/>
      <c r="B405" s="8"/>
      <c r="C405" s="8"/>
      <c r="D405" s="8"/>
      <c r="E405" s="24"/>
      <c r="F405" s="21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customHeight="1" x14ac:dyDescent="0.2">
      <c r="A406" s="21"/>
      <c r="B406" s="8"/>
      <c r="C406" s="8"/>
      <c r="D406" s="8"/>
      <c r="E406" s="24"/>
      <c r="F406" s="21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customHeight="1" x14ac:dyDescent="0.2">
      <c r="A407" s="21"/>
      <c r="B407" s="8"/>
      <c r="C407" s="8"/>
      <c r="D407" s="8"/>
      <c r="E407" s="24"/>
      <c r="F407" s="21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customHeight="1" x14ac:dyDescent="0.2">
      <c r="A408" s="21"/>
      <c r="B408" s="8"/>
      <c r="C408" s="8"/>
      <c r="D408" s="8"/>
      <c r="E408" s="24"/>
      <c r="F408" s="21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customHeight="1" x14ac:dyDescent="0.2">
      <c r="A409" s="21"/>
      <c r="B409" s="8"/>
      <c r="C409" s="8"/>
      <c r="D409" s="8"/>
      <c r="E409" s="24"/>
      <c r="F409" s="21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customHeight="1" x14ac:dyDescent="0.2">
      <c r="A410" s="21"/>
      <c r="B410" s="8"/>
      <c r="C410" s="8"/>
      <c r="D410" s="8"/>
      <c r="E410" s="24"/>
      <c r="F410" s="21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customHeight="1" x14ac:dyDescent="0.2">
      <c r="A411" s="21"/>
      <c r="B411" s="8"/>
      <c r="C411" s="8"/>
      <c r="D411" s="8"/>
      <c r="E411" s="24"/>
      <c r="F411" s="21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customHeight="1" x14ac:dyDescent="0.2">
      <c r="A412" s="21"/>
      <c r="B412" s="8"/>
      <c r="C412" s="8"/>
      <c r="D412" s="8"/>
      <c r="E412" s="24"/>
      <c r="F412" s="21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customHeight="1" x14ac:dyDescent="0.2">
      <c r="A413" s="21"/>
      <c r="B413" s="8"/>
      <c r="C413" s="8"/>
      <c r="D413" s="8"/>
      <c r="E413" s="24"/>
      <c r="F413" s="21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customHeight="1" x14ac:dyDescent="0.2">
      <c r="A414" s="21"/>
      <c r="B414" s="8"/>
      <c r="C414" s="8"/>
      <c r="D414" s="8"/>
      <c r="E414" s="24"/>
      <c r="F414" s="21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customHeight="1" x14ac:dyDescent="0.2">
      <c r="A415" s="21"/>
      <c r="B415" s="8"/>
      <c r="C415" s="8"/>
      <c r="D415" s="8"/>
      <c r="E415" s="24"/>
      <c r="F415" s="21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customHeight="1" x14ac:dyDescent="0.2">
      <c r="A416" s="21"/>
      <c r="B416" s="8"/>
      <c r="C416" s="8"/>
      <c r="D416" s="8"/>
      <c r="E416" s="24"/>
      <c r="F416" s="21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customHeight="1" x14ac:dyDescent="0.2">
      <c r="A417" s="21"/>
      <c r="B417" s="8"/>
      <c r="C417" s="8"/>
      <c r="D417" s="8"/>
      <c r="E417" s="24"/>
      <c r="F417" s="21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customHeight="1" x14ac:dyDescent="0.2">
      <c r="A418" s="21"/>
      <c r="B418" s="8"/>
      <c r="C418" s="8"/>
      <c r="D418" s="8"/>
      <c r="E418" s="24"/>
      <c r="F418" s="21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customHeight="1" x14ac:dyDescent="0.2">
      <c r="A419" s="21"/>
      <c r="B419" s="8"/>
      <c r="C419" s="8"/>
      <c r="D419" s="8"/>
      <c r="E419" s="24"/>
      <c r="F419" s="21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customHeight="1" x14ac:dyDescent="0.2">
      <c r="A420" s="21"/>
      <c r="B420" s="8"/>
      <c r="C420" s="8"/>
      <c r="D420" s="8"/>
      <c r="E420" s="24"/>
      <c r="F420" s="21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customHeight="1" x14ac:dyDescent="0.2">
      <c r="A421" s="21"/>
      <c r="B421" s="8"/>
      <c r="C421" s="8"/>
      <c r="D421" s="8"/>
      <c r="E421" s="24"/>
      <c r="F421" s="21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customHeight="1" x14ac:dyDescent="0.2">
      <c r="A422" s="21"/>
      <c r="B422" s="8"/>
      <c r="C422" s="8"/>
      <c r="D422" s="8"/>
      <c r="E422" s="24"/>
      <c r="F422" s="21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customHeight="1" x14ac:dyDescent="0.2">
      <c r="A423" s="21"/>
      <c r="B423" s="8"/>
      <c r="C423" s="8"/>
      <c r="D423" s="8"/>
      <c r="E423" s="24"/>
      <c r="F423" s="21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customHeight="1" x14ac:dyDescent="0.2">
      <c r="A424" s="21"/>
      <c r="B424" s="8"/>
      <c r="C424" s="8"/>
      <c r="D424" s="8"/>
      <c r="E424" s="24"/>
      <c r="F424" s="21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customHeight="1" x14ac:dyDescent="0.2">
      <c r="A425" s="21"/>
      <c r="B425" s="8"/>
      <c r="C425" s="8"/>
      <c r="D425" s="8"/>
      <c r="E425" s="24"/>
      <c r="F425" s="21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customHeight="1" x14ac:dyDescent="0.2">
      <c r="A426" s="21"/>
      <c r="B426" s="8"/>
      <c r="C426" s="8"/>
      <c r="D426" s="8"/>
      <c r="E426" s="24"/>
      <c r="F426" s="21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customHeight="1" x14ac:dyDescent="0.2">
      <c r="A427" s="21"/>
      <c r="B427" s="8"/>
      <c r="C427" s="8"/>
      <c r="D427" s="8"/>
      <c r="E427" s="24"/>
      <c r="F427" s="21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customHeight="1" x14ac:dyDescent="0.2">
      <c r="A428" s="21"/>
      <c r="B428" s="8"/>
      <c r="C428" s="8"/>
      <c r="D428" s="8"/>
      <c r="E428" s="24"/>
      <c r="F428" s="21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customHeight="1" x14ac:dyDescent="0.2">
      <c r="A429" s="21"/>
      <c r="B429" s="8"/>
      <c r="C429" s="8"/>
      <c r="D429" s="8"/>
      <c r="E429" s="24"/>
      <c r="F429" s="21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customHeight="1" x14ac:dyDescent="0.2">
      <c r="A430" s="21"/>
      <c r="B430" s="8"/>
      <c r="C430" s="8"/>
      <c r="D430" s="8"/>
      <c r="E430" s="24"/>
      <c r="F430" s="21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customHeight="1" x14ac:dyDescent="0.2">
      <c r="A431" s="21"/>
      <c r="B431" s="8"/>
      <c r="C431" s="8"/>
      <c r="D431" s="8"/>
      <c r="E431" s="24"/>
      <c r="F431" s="21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customHeight="1" x14ac:dyDescent="0.2">
      <c r="A432" s="21"/>
      <c r="B432" s="8"/>
      <c r="C432" s="8"/>
      <c r="D432" s="8"/>
      <c r="E432" s="24"/>
      <c r="F432" s="21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customHeight="1" x14ac:dyDescent="0.2">
      <c r="A433" s="21"/>
      <c r="B433" s="8"/>
      <c r="C433" s="8"/>
      <c r="D433" s="8"/>
      <c r="E433" s="24"/>
      <c r="F433" s="21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customHeight="1" x14ac:dyDescent="0.2">
      <c r="A434" s="21"/>
      <c r="B434" s="8"/>
      <c r="C434" s="8"/>
      <c r="D434" s="8"/>
      <c r="E434" s="24"/>
      <c r="F434" s="21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customHeight="1" x14ac:dyDescent="0.2">
      <c r="A435" s="21"/>
      <c r="B435" s="8"/>
      <c r="C435" s="8"/>
      <c r="D435" s="8"/>
      <c r="E435" s="24"/>
      <c r="F435" s="21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customHeight="1" x14ac:dyDescent="0.2">
      <c r="A436" s="21"/>
      <c r="B436" s="8"/>
      <c r="C436" s="8"/>
      <c r="D436" s="8"/>
      <c r="E436" s="24"/>
      <c r="F436" s="21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customHeight="1" x14ac:dyDescent="0.2">
      <c r="A437" s="21"/>
      <c r="B437" s="8"/>
      <c r="C437" s="8"/>
      <c r="D437" s="8"/>
      <c r="E437" s="24"/>
      <c r="F437" s="21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customHeight="1" x14ac:dyDescent="0.2">
      <c r="A438" s="21"/>
      <c r="B438" s="8"/>
      <c r="C438" s="8"/>
      <c r="D438" s="8"/>
      <c r="E438" s="24"/>
      <c r="F438" s="21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customHeight="1" x14ac:dyDescent="0.2">
      <c r="A439" s="21"/>
      <c r="B439" s="8"/>
      <c r="C439" s="8"/>
      <c r="D439" s="8"/>
      <c r="E439" s="24"/>
      <c r="F439" s="21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customHeight="1" x14ac:dyDescent="0.2">
      <c r="A440" s="21"/>
      <c r="B440" s="8"/>
      <c r="C440" s="8"/>
      <c r="D440" s="8"/>
      <c r="E440" s="24"/>
      <c r="F440" s="21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customHeight="1" x14ac:dyDescent="0.2">
      <c r="A441" s="21"/>
      <c r="B441" s="8"/>
      <c r="C441" s="8"/>
      <c r="D441" s="8"/>
      <c r="E441" s="24"/>
      <c r="F441" s="21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customHeight="1" x14ac:dyDescent="0.2">
      <c r="A442" s="21"/>
      <c r="B442" s="8"/>
      <c r="C442" s="8"/>
      <c r="D442" s="8"/>
      <c r="E442" s="24"/>
      <c r="F442" s="21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customHeight="1" x14ac:dyDescent="0.2">
      <c r="A443" s="21"/>
      <c r="B443" s="8"/>
      <c r="C443" s="8"/>
      <c r="D443" s="8"/>
      <c r="E443" s="24"/>
      <c r="F443" s="21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customHeight="1" x14ac:dyDescent="0.2">
      <c r="A444" s="21"/>
      <c r="B444" s="8"/>
      <c r="C444" s="8"/>
      <c r="D444" s="8"/>
      <c r="E444" s="24"/>
      <c r="F444" s="21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customHeight="1" x14ac:dyDescent="0.2">
      <c r="A445" s="21"/>
      <c r="B445" s="8"/>
      <c r="C445" s="8"/>
      <c r="D445" s="8"/>
      <c r="E445" s="24"/>
      <c r="F445" s="21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customHeight="1" x14ac:dyDescent="0.2">
      <c r="A446" s="21"/>
      <c r="B446" s="8"/>
      <c r="C446" s="8"/>
      <c r="D446" s="8"/>
      <c r="E446" s="24"/>
      <c r="F446" s="21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customHeight="1" x14ac:dyDescent="0.2">
      <c r="A447" s="21"/>
      <c r="B447" s="8"/>
      <c r="C447" s="8"/>
      <c r="D447" s="8"/>
      <c r="E447" s="24"/>
      <c r="F447" s="21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customHeight="1" x14ac:dyDescent="0.2">
      <c r="A448" s="21"/>
      <c r="B448" s="8"/>
      <c r="C448" s="8"/>
      <c r="D448" s="8"/>
      <c r="E448" s="24"/>
      <c r="F448" s="21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customHeight="1" x14ac:dyDescent="0.2">
      <c r="A449" s="21"/>
      <c r="B449" s="8"/>
      <c r="C449" s="8"/>
      <c r="D449" s="8"/>
      <c r="E449" s="24"/>
      <c r="F449" s="21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customHeight="1" x14ac:dyDescent="0.2">
      <c r="A450" s="21"/>
      <c r="B450" s="8"/>
      <c r="C450" s="8"/>
      <c r="D450" s="8"/>
      <c r="E450" s="24"/>
      <c r="F450" s="21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customHeight="1" x14ac:dyDescent="0.2">
      <c r="A451" s="21"/>
      <c r="B451" s="8"/>
      <c r="C451" s="8"/>
      <c r="D451" s="8"/>
      <c r="E451" s="24"/>
      <c r="F451" s="21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customHeight="1" x14ac:dyDescent="0.2">
      <c r="A452" s="21"/>
      <c r="B452" s="8"/>
      <c r="C452" s="8"/>
      <c r="D452" s="8"/>
      <c r="E452" s="24"/>
      <c r="F452" s="21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customHeight="1" x14ac:dyDescent="0.2">
      <c r="A453" s="21"/>
      <c r="B453" s="8"/>
      <c r="C453" s="8"/>
      <c r="D453" s="8"/>
      <c r="E453" s="24"/>
      <c r="F453" s="21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customHeight="1" x14ac:dyDescent="0.2">
      <c r="A454" s="21"/>
      <c r="B454" s="8"/>
      <c r="C454" s="8"/>
      <c r="D454" s="8"/>
      <c r="E454" s="24"/>
      <c r="F454" s="21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customHeight="1" x14ac:dyDescent="0.2">
      <c r="A455" s="21"/>
      <c r="B455" s="8"/>
      <c r="C455" s="8"/>
      <c r="D455" s="8"/>
      <c r="E455" s="24"/>
      <c r="F455" s="21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customHeight="1" x14ac:dyDescent="0.2">
      <c r="A456" s="21"/>
      <c r="B456" s="8"/>
      <c r="C456" s="8"/>
      <c r="D456" s="8"/>
      <c r="E456" s="24"/>
      <c r="F456" s="21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customHeight="1" x14ac:dyDescent="0.2">
      <c r="A457" s="21"/>
      <c r="B457" s="8"/>
      <c r="C457" s="8"/>
      <c r="D457" s="8"/>
      <c r="E457" s="24"/>
      <c r="F457" s="21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customHeight="1" x14ac:dyDescent="0.2">
      <c r="A458" s="21"/>
      <c r="B458" s="8"/>
      <c r="C458" s="8"/>
      <c r="D458" s="8"/>
      <c r="E458" s="24"/>
      <c r="F458" s="21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customHeight="1" x14ac:dyDescent="0.2">
      <c r="A459" s="21"/>
      <c r="B459" s="8"/>
      <c r="C459" s="8"/>
      <c r="D459" s="8"/>
      <c r="E459" s="24"/>
      <c r="F459" s="21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customHeight="1" x14ac:dyDescent="0.2">
      <c r="A460" s="21"/>
      <c r="B460" s="8"/>
      <c r="C460" s="8"/>
      <c r="D460" s="8"/>
      <c r="E460" s="24"/>
      <c r="F460" s="21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customHeight="1" x14ac:dyDescent="0.2">
      <c r="A461" s="21"/>
      <c r="B461" s="8"/>
      <c r="C461" s="8"/>
      <c r="D461" s="8"/>
      <c r="E461" s="24"/>
      <c r="F461" s="21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customHeight="1" x14ac:dyDescent="0.2">
      <c r="A462" s="21"/>
      <c r="B462" s="8"/>
      <c r="C462" s="8"/>
      <c r="D462" s="8"/>
      <c r="E462" s="24"/>
      <c r="F462" s="21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customHeight="1" x14ac:dyDescent="0.2">
      <c r="A463" s="21"/>
      <c r="B463" s="8"/>
      <c r="C463" s="8"/>
      <c r="D463" s="8"/>
      <c r="E463" s="24"/>
      <c r="F463" s="21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customHeight="1" x14ac:dyDescent="0.2">
      <c r="A464" s="21"/>
      <c r="B464" s="8"/>
      <c r="C464" s="8"/>
      <c r="D464" s="8"/>
      <c r="E464" s="24"/>
      <c r="F464" s="21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customHeight="1" x14ac:dyDescent="0.2">
      <c r="A465" s="21"/>
      <c r="B465" s="8"/>
      <c r="C465" s="8"/>
      <c r="D465" s="8"/>
      <c r="E465" s="24"/>
      <c r="F465" s="21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customHeight="1" x14ac:dyDescent="0.2">
      <c r="A466" s="21"/>
      <c r="B466" s="8"/>
      <c r="C466" s="8"/>
      <c r="D466" s="8"/>
      <c r="E466" s="24"/>
      <c r="F466" s="21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customHeight="1" x14ac:dyDescent="0.2">
      <c r="A467" s="21"/>
      <c r="B467" s="8"/>
      <c r="C467" s="8"/>
      <c r="D467" s="8"/>
      <c r="E467" s="24"/>
      <c r="F467" s="21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customHeight="1" x14ac:dyDescent="0.2">
      <c r="A468" s="21"/>
      <c r="B468" s="8"/>
      <c r="C468" s="8"/>
      <c r="D468" s="8"/>
      <c r="E468" s="24"/>
      <c r="F468" s="21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customHeight="1" x14ac:dyDescent="0.2">
      <c r="A469" s="21"/>
      <c r="B469" s="8"/>
      <c r="C469" s="8"/>
      <c r="D469" s="8"/>
      <c r="E469" s="24"/>
      <c r="F469" s="21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customHeight="1" x14ac:dyDescent="0.2">
      <c r="A470" s="21"/>
      <c r="B470" s="8"/>
      <c r="C470" s="8"/>
      <c r="D470" s="8"/>
      <c r="E470" s="24"/>
      <c r="F470" s="21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customHeight="1" x14ac:dyDescent="0.2">
      <c r="A471" s="21"/>
      <c r="B471" s="8"/>
      <c r="C471" s="8"/>
      <c r="D471" s="8"/>
      <c r="E471" s="24"/>
      <c r="F471" s="21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customHeight="1" x14ac:dyDescent="0.2">
      <c r="A472" s="21"/>
      <c r="B472" s="8"/>
      <c r="C472" s="8"/>
      <c r="D472" s="8"/>
      <c r="E472" s="24"/>
      <c r="F472" s="21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customHeight="1" x14ac:dyDescent="0.2">
      <c r="A473" s="21"/>
      <c r="B473" s="8"/>
      <c r="C473" s="8"/>
      <c r="D473" s="8"/>
      <c r="E473" s="24"/>
      <c r="F473" s="21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customHeight="1" x14ac:dyDescent="0.2">
      <c r="A474" s="21"/>
      <c r="B474" s="8"/>
      <c r="C474" s="8"/>
      <c r="D474" s="8"/>
      <c r="E474" s="24"/>
      <c r="F474" s="21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customHeight="1" x14ac:dyDescent="0.2">
      <c r="A475" s="21"/>
      <c r="B475" s="8"/>
      <c r="C475" s="8"/>
      <c r="D475" s="8"/>
      <c r="E475" s="24"/>
      <c r="F475" s="21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customHeight="1" x14ac:dyDescent="0.2">
      <c r="A476" s="21"/>
      <c r="B476" s="8"/>
      <c r="C476" s="8"/>
      <c r="D476" s="8"/>
      <c r="E476" s="24"/>
      <c r="F476" s="21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customHeight="1" x14ac:dyDescent="0.2">
      <c r="A477" s="21"/>
      <c r="B477" s="8"/>
      <c r="C477" s="8"/>
      <c r="D477" s="8"/>
      <c r="E477" s="24"/>
      <c r="F477" s="21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customHeight="1" x14ac:dyDescent="0.2">
      <c r="A478" s="21"/>
      <c r="B478" s="8"/>
      <c r="C478" s="8"/>
      <c r="D478" s="8"/>
      <c r="E478" s="24"/>
      <c r="F478" s="21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customHeight="1" x14ac:dyDescent="0.2">
      <c r="A479" s="21"/>
      <c r="B479" s="8"/>
      <c r="C479" s="8"/>
      <c r="D479" s="8"/>
      <c r="E479" s="24"/>
      <c r="F479" s="21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customHeight="1" x14ac:dyDescent="0.2">
      <c r="A480" s="21"/>
      <c r="B480" s="8"/>
      <c r="C480" s="8"/>
      <c r="D480" s="8"/>
      <c r="E480" s="24"/>
      <c r="F480" s="21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customHeight="1" x14ac:dyDescent="0.2">
      <c r="A481" s="21"/>
      <c r="B481" s="8"/>
      <c r="C481" s="8"/>
      <c r="D481" s="8"/>
      <c r="E481" s="24"/>
      <c r="F481" s="21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customHeight="1" x14ac:dyDescent="0.2">
      <c r="A482" s="21"/>
      <c r="B482" s="8"/>
      <c r="C482" s="8"/>
      <c r="D482" s="8"/>
      <c r="E482" s="24"/>
      <c r="F482" s="21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customHeight="1" x14ac:dyDescent="0.2">
      <c r="A483" s="21"/>
      <c r="B483" s="8"/>
      <c r="C483" s="8"/>
      <c r="D483" s="8"/>
      <c r="E483" s="24"/>
      <c r="F483" s="21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customHeight="1" x14ac:dyDescent="0.2">
      <c r="A484" s="21"/>
      <c r="B484" s="8"/>
      <c r="C484" s="8"/>
      <c r="D484" s="8"/>
      <c r="E484" s="24"/>
      <c r="F484" s="21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customHeight="1" x14ac:dyDescent="0.2">
      <c r="A485" s="21"/>
      <c r="B485" s="8"/>
      <c r="C485" s="8"/>
      <c r="D485" s="8"/>
      <c r="E485" s="24"/>
      <c r="F485" s="21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customHeight="1" x14ac:dyDescent="0.2">
      <c r="A486" s="21"/>
      <c r="B486" s="8"/>
      <c r="C486" s="8"/>
      <c r="D486" s="8"/>
      <c r="E486" s="24"/>
      <c r="F486" s="21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customHeight="1" x14ac:dyDescent="0.2">
      <c r="A487" s="21"/>
      <c r="B487" s="8"/>
      <c r="C487" s="8"/>
      <c r="D487" s="8"/>
      <c r="E487" s="24"/>
      <c r="F487" s="21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customHeight="1" x14ac:dyDescent="0.2">
      <c r="A488" s="21"/>
      <c r="B488" s="8"/>
      <c r="C488" s="8"/>
      <c r="D488" s="8"/>
      <c r="E488" s="24"/>
      <c r="F488" s="21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customHeight="1" x14ac:dyDescent="0.2">
      <c r="A489" s="21"/>
      <c r="B489" s="8"/>
      <c r="C489" s="8"/>
      <c r="D489" s="8"/>
      <c r="E489" s="24"/>
      <c r="F489" s="21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customHeight="1" x14ac:dyDescent="0.2">
      <c r="A490" s="21"/>
      <c r="B490" s="8"/>
      <c r="C490" s="8"/>
      <c r="D490" s="8"/>
      <c r="E490" s="24"/>
      <c r="F490" s="21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customHeight="1" x14ac:dyDescent="0.2">
      <c r="A491" s="21"/>
      <c r="B491" s="8"/>
      <c r="C491" s="8"/>
      <c r="D491" s="8"/>
      <c r="E491" s="24"/>
      <c r="F491" s="21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customHeight="1" x14ac:dyDescent="0.2">
      <c r="A492" s="21"/>
      <c r="B492" s="8"/>
      <c r="C492" s="8"/>
      <c r="D492" s="8"/>
      <c r="E492" s="24"/>
      <c r="F492" s="21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customHeight="1" x14ac:dyDescent="0.2">
      <c r="A493" s="21"/>
      <c r="B493" s="8"/>
      <c r="C493" s="8"/>
      <c r="D493" s="8"/>
      <c r="E493" s="24"/>
      <c r="F493" s="21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customHeight="1" x14ac:dyDescent="0.2">
      <c r="A494" s="21"/>
      <c r="B494" s="8"/>
      <c r="C494" s="8"/>
      <c r="D494" s="8"/>
      <c r="E494" s="24"/>
      <c r="F494" s="21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customHeight="1" x14ac:dyDescent="0.2">
      <c r="A495" s="21"/>
      <c r="B495" s="8"/>
      <c r="C495" s="8"/>
      <c r="D495" s="8"/>
      <c r="E495" s="24"/>
      <c r="F495" s="21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customHeight="1" x14ac:dyDescent="0.2">
      <c r="A496" s="21"/>
      <c r="B496" s="8"/>
      <c r="C496" s="8"/>
      <c r="D496" s="8"/>
      <c r="E496" s="24"/>
      <c r="F496" s="21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customHeight="1" x14ac:dyDescent="0.2">
      <c r="A497" s="21"/>
      <c r="B497" s="8"/>
      <c r="C497" s="8"/>
      <c r="D497" s="8"/>
      <c r="E497" s="24"/>
      <c r="F497" s="21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customHeight="1" x14ac:dyDescent="0.2">
      <c r="A498" s="21"/>
      <c r="B498" s="8"/>
      <c r="C498" s="8"/>
      <c r="D498" s="8"/>
      <c r="E498" s="24"/>
      <c r="F498" s="21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customHeight="1" x14ac:dyDescent="0.2">
      <c r="A499" s="21"/>
      <c r="B499" s="8"/>
      <c r="C499" s="8"/>
      <c r="D499" s="8"/>
      <c r="E499" s="24"/>
      <c r="F499" s="21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customHeight="1" x14ac:dyDescent="0.2">
      <c r="A500" s="21"/>
      <c r="B500" s="8"/>
      <c r="C500" s="8"/>
      <c r="D500" s="8"/>
      <c r="E500" s="24"/>
      <c r="F500" s="21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customHeight="1" x14ac:dyDescent="0.2">
      <c r="A501" s="21"/>
      <c r="B501" s="8"/>
      <c r="C501" s="8"/>
      <c r="D501" s="8"/>
      <c r="E501" s="24"/>
      <c r="F501" s="21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customHeight="1" x14ac:dyDescent="0.2">
      <c r="A502" s="21"/>
      <c r="B502" s="8"/>
      <c r="C502" s="8"/>
      <c r="D502" s="8"/>
      <c r="E502" s="24"/>
      <c r="F502" s="21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customHeight="1" x14ac:dyDescent="0.2">
      <c r="A503" s="21"/>
      <c r="B503" s="8"/>
      <c r="C503" s="8"/>
      <c r="D503" s="8"/>
      <c r="E503" s="24"/>
      <c r="F503" s="21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customHeight="1" x14ac:dyDescent="0.2">
      <c r="A504" s="21"/>
      <c r="B504" s="8"/>
      <c r="C504" s="8"/>
      <c r="D504" s="8"/>
      <c r="E504" s="24"/>
      <c r="F504" s="21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customHeight="1" x14ac:dyDescent="0.2">
      <c r="A505" s="21"/>
      <c r="B505" s="8"/>
      <c r="C505" s="8"/>
      <c r="D505" s="8"/>
      <c r="E505" s="24"/>
      <c r="F505" s="21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customHeight="1" x14ac:dyDescent="0.2">
      <c r="A506" s="21"/>
      <c r="B506" s="8"/>
      <c r="C506" s="8"/>
      <c r="D506" s="8"/>
      <c r="E506" s="24"/>
      <c r="F506" s="21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customHeight="1" x14ac:dyDescent="0.2">
      <c r="A507" s="21"/>
      <c r="B507" s="8"/>
      <c r="C507" s="8"/>
      <c r="D507" s="8"/>
      <c r="E507" s="24"/>
      <c r="F507" s="21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customHeight="1" x14ac:dyDescent="0.2">
      <c r="A508" s="21"/>
      <c r="B508" s="8"/>
      <c r="C508" s="8"/>
      <c r="D508" s="8"/>
      <c r="E508" s="24"/>
      <c r="F508" s="21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customHeight="1" x14ac:dyDescent="0.2">
      <c r="A509" s="21"/>
      <c r="B509" s="8"/>
      <c r="C509" s="8"/>
      <c r="D509" s="8"/>
      <c r="E509" s="24"/>
      <c r="F509" s="21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customHeight="1" x14ac:dyDescent="0.2">
      <c r="A510" s="21"/>
      <c r="B510" s="8"/>
      <c r="C510" s="8"/>
      <c r="D510" s="8"/>
      <c r="E510" s="24"/>
      <c r="F510" s="21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customHeight="1" x14ac:dyDescent="0.2">
      <c r="A511" s="21"/>
      <c r="B511" s="8"/>
      <c r="C511" s="8"/>
      <c r="D511" s="8"/>
      <c r="E511" s="24"/>
      <c r="F511" s="21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customHeight="1" x14ac:dyDescent="0.2">
      <c r="A512" s="21"/>
      <c r="B512" s="8"/>
      <c r="C512" s="8"/>
      <c r="D512" s="8"/>
      <c r="E512" s="24"/>
      <c r="F512" s="21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customHeight="1" x14ac:dyDescent="0.2">
      <c r="A513" s="21"/>
      <c r="B513" s="8"/>
      <c r="C513" s="8"/>
      <c r="D513" s="8"/>
      <c r="E513" s="24"/>
      <c r="F513" s="21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customHeight="1" x14ac:dyDescent="0.2">
      <c r="A514" s="21"/>
      <c r="B514" s="8"/>
      <c r="C514" s="8"/>
      <c r="D514" s="8"/>
      <c r="E514" s="24"/>
      <c r="F514" s="21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customHeight="1" x14ac:dyDescent="0.2">
      <c r="A515" s="21"/>
      <c r="B515" s="8"/>
      <c r="C515" s="8"/>
      <c r="D515" s="8"/>
      <c r="E515" s="24"/>
      <c r="F515" s="21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customHeight="1" x14ac:dyDescent="0.2">
      <c r="A516" s="21"/>
      <c r="B516" s="8"/>
      <c r="C516" s="8"/>
      <c r="D516" s="8"/>
      <c r="E516" s="24"/>
      <c r="F516" s="21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customHeight="1" x14ac:dyDescent="0.2">
      <c r="A517" s="21"/>
      <c r="B517" s="8"/>
      <c r="C517" s="8"/>
      <c r="D517" s="8"/>
      <c r="E517" s="24"/>
      <c r="F517" s="21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customHeight="1" x14ac:dyDescent="0.2">
      <c r="A518" s="21"/>
      <c r="B518" s="8"/>
      <c r="C518" s="8"/>
      <c r="D518" s="8"/>
      <c r="E518" s="24"/>
      <c r="F518" s="21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customHeight="1" x14ac:dyDescent="0.2">
      <c r="A519" s="21"/>
      <c r="B519" s="8"/>
      <c r="C519" s="8"/>
      <c r="D519" s="8"/>
      <c r="E519" s="24"/>
      <c r="F519" s="21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customHeight="1" x14ac:dyDescent="0.2">
      <c r="A520" s="21"/>
      <c r="B520" s="8"/>
      <c r="C520" s="8"/>
      <c r="D520" s="8"/>
      <c r="E520" s="24"/>
      <c r="F520" s="21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customHeight="1" x14ac:dyDescent="0.2">
      <c r="A521" s="21"/>
      <c r="B521" s="8"/>
      <c r="C521" s="8"/>
      <c r="D521" s="8"/>
      <c r="E521" s="24"/>
      <c r="F521" s="21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customHeight="1" x14ac:dyDescent="0.2">
      <c r="A522" s="21"/>
      <c r="B522" s="8"/>
      <c r="C522" s="8"/>
      <c r="D522" s="8"/>
      <c r="E522" s="24"/>
      <c r="F522" s="21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customHeight="1" x14ac:dyDescent="0.2">
      <c r="A523" s="21"/>
      <c r="B523" s="8"/>
      <c r="C523" s="8"/>
      <c r="D523" s="8"/>
      <c r="E523" s="24"/>
      <c r="F523" s="21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customHeight="1" x14ac:dyDescent="0.2">
      <c r="A524" s="21"/>
      <c r="B524" s="8"/>
      <c r="C524" s="8"/>
      <c r="D524" s="8"/>
      <c r="E524" s="24"/>
      <c r="F524" s="21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customHeight="1" x14ac:dyDescent="0.2">
      <c r="A525" s="21"/>
      <c r="B525" s="8"/>
      <c r="C525" s="8"/>
      <c r="D525" s="8"/>
      <c r="E525" s="24"/>
      <c r="F525" s="21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customHeight="1" x14ac:dyDescent="0.2">
      <c r="A526" s="21"/>
      <c r="B526" s="8"/>
      <c r="C526" s="8"/>
      <c r="D526" s="8"/>
      <c r="E526" s="24"/>
      <c r="F526" s="21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customHeight="1" x14ac:dyDescent="0.2">
      <c r="A527" s="21"/>
      <c r="B527" s="8"/>
      <c r="C527" s="8"/>
      <c r="D527" s="8"/>
      <c r="E527" s="24"/>
      <c r="F527" s="21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customHeight="1" x14ac:dyDescent="0.2">
      <c r="A528" s="21"/>
      <c r="B528" s="8"/>
      <c r="C528" s="8"/>
      <c r="D528" s="8"/>
      <c r="E528" s="24"/>
      <c r="F528" s="21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customHeight="1" x14ac:dyDescent="0.2">
      <c r="A529" s="21"/>
      <c r="B529" s="8"/>
      <c r="C529" s="8"/>
      <c r="D529" s="8"/>
      <c r="E529" s="24"/>
      <c r="F529" s="21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customHeight="1" x14ac:dyDescent="0.2">
      <c r="A530" s="21"/>
      <c r="B530" s="8"/>
      <c r="C530" s="8"/>
      <c r="D530" s="8"/>
      <c r="E530" s="24"/>
      <c r="F530" s="21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customHeight="1" x14ac:dyDescent="0.2">
      <c r="A531" s="21"/>
      <c r="B531" s="8"/>
      <c r="C531" s="8"/>
      <c r="D531" s="8"/>
      <c r="E531" s="24"/>
      <c r="F531" s="21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customHeight="1" x14ac:dyDescent="0.2">
      <c r="A532" s="21"/>
      <c r="B532" s="8"/>
      <c r="C532" s="8"/>
      <c r="D532" s="8"/>
      <c r="E532" s="24"/>
      <c r="F532" s="21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customHeight="1" x14ac:dyDescent="0.2">
      <c r="A533" s="21"/>
      <c r="B533" s="8"/>
      <c r="C533" s="8"/>
      <c r="D533" s="8"/>
      <c r="E533" s="24"/>
      <c r="F533" s="21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customHeight="1" x14ac:dyDescent="0.2">
      <c r="A534" s="21"/>
      <c r="B534" s="8"/>
      <c r="C534" s="8"/>
      <c r="D534" s="8"/>
      <c r="E534" s="24"/>
      <c r="F534" s="21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customHeight="1" x14ac:dyDescent="0.2">
      <c r="A535" s="21"/>
      <c r="B535" s="8"/>
      <c r="C535" s="8"/>
      <c r="D535" s="8"/>
      <c r="E535" s="24"/>
      <c r="F535" s="21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customHeight="1" x14ac:dyDescent="0.2">
      <c r="A536" s="21"/>
      <c r="B536" s="8"/>
      <c r="C536" s="8"/>
      <c r="D536" s="8"/>
      <c r="E536" s="24"/>
      <c r="F536" s="21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customHeight="1" x14ac:dyDescent="0.2">
      <c r="A537" s="21"/>
      <c r="B537" s="8"/>
      <c r="C537" s="8"/>
      <c r="D537" s="8"/>
      <c r="E537" s="24"/>
      <c r="F537" s="21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customHeight="1" x14ac:dyDescent="0.2">
      <c r="A538" s="21"/>
      <c r="B538" s="8"/>
      <c r="C538" s="8"/>
      <c r="D538" s="8"/>
      <c r="E538" s="24"/>
      <c r="F538" s="21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customHeight="1" x14ac:dyDescent="0.2">
      <c r="A539" s="21"/>
      <c r="B539" s="8"/>
      <c r="C539" s="8"/>
      <c r="D539" s="8"/>
      <c r="E539" s="24"/>
      <c r="F539" s="21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customHeight="1" x14ac:dyDescent="0.2">
      <c r="A540" s="21"/>
      <c r="B540" s="8"/>
      <c r="C540" s="8"/>
      <c r="D540" s="8"/>
      <c r="E540" s="24"/>
      <c r="F540" s="21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customHeight="1" x14ac:dyDescent="0.2">
      <c r="A541" s="21"/>
      <c r="B541" s="8"/>
      <c r="C541" s="8"/>
      <c r="D541" s="8"/>
      <c r="E541" s="24"/>
      <c r="F541" s="21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customHeight="1" x14ac:dyDescent="0.2">
      <c r="A542" s="21"/>
      <c r="B542" s="8"/>
      <c r="C542" s="8"/>
      <c r="D542" s="8"/>
      <c r="E542" s="24"/>
      <c r="F542" s="21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customHeight="1" x14ac:dyDescent="0.2">
      <c r="A543" s="21"/>
      <c r="B543" s="8"/>
      <c r="C543" s="8"/>
      <c r="D543" s="8"/>
      <c r="E543" s="24"/>
      <c r="F543" s="21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customHeight="1" x14ac:dyDescent="0.2">
      <c r="A544" s="21"/>
      <c r="B544" s="8"/>
      <c r="C544" s="8"/>
      <c r="D544" s="8"/>
      <c r="E544" s="24"/>
      <c r="F544" s="21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customHeight="1" x14ac:dyDescent="0.2">
      <c r="A545" s="21"/>
      <c r="B545" s="8"/>
      <c r="C545" s="8"/>
      <c r="D545" s="8"/>
      <c r="E545" s="24"/>
      <c r="F545" s="21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customHeight="1" x14ac:dyDescent="0.2">
      <c r="A546" s="21"/>
      <c r="B546" s="8"/>
      <c r="C546" s="8"/>
      <c r="D546" s="8"/>
      <c r="E546" s="24"/>
      <c r="F546" s="21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customHeight="1" x14ac:dyDescent="0.2">
      <c r="A547" s="21"/>
      <c r="B547" s="8"/>
      <c r="C547" s="8"/>
      <c r="D547" s="8"/>
      <c r="E547" s="24"/>
      <c r="F547" s="21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customHeight="1" x14ac:dyDescent="0.2">
      <c r="A548" s="21"/>
      <c r="B548" s="8"/>
      <c r="C548" s="8"/>
      <c r="D548" s="8"/>
      <c r="E548" s="24"/>
      <c r="F548" s="21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customHeight="1" x14ac:dyDescent="0.2">
      <c r="A549" s="21"/>
      <c r="B549" s="8"/>
      <c r="C549" s="8"/>
      <c r="D549" s="8"/>
      <c r="E549" s="24"/>
      <c r="F549" s="21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customHeight="1" x14ac:dyDescent="0.2">
      <c r="A550" s="21"/>
      <c r="B550" s="8"/>
      <c r="C550" s="8"/>
      <c r="D550" s="8"/>
      <c r="E550" s="24"/>
      <c r="F550" s="21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customHeight="1" x14ac:dyDescent="0.2">
      <c r="A551" s="21"/>
      <c r="B551" s="8"/>
      <c r="C551" s="8"/>
      <c r="D551" s="8"/>
      <c r="E551" s="24"/>
      <c r="F551" s="21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customHeight="1" x14ac:dyDescent="0.2">
      <c r="A552" s="21"/>
      <c r="B552" s="8"/>
      <c r="C552" s="8"/>
      <c r="D552" s="8"/>
      <c r="E552" s="24"/>
      <c r="F552" s="21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customHeight="1" x14ac:dyDescent="0.2">
      <c r="A553" s="21"/>
      <c r="B553" s="8"/>
      <c r="C553" s="8"/>
      <c r="D553" s="8"/>
      <c r="E553" s="24"/>
      <c r="F553" s="21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customHeight="1" x14ac:dyDescent="0.2">
      <c r="A554" s="21"/>
      <c r="B554" s="8"/>
      <c r="C554" s="8"/>
      <c r="D554" s="8"/>
      <c r="E554" s="24"/>
      <c r="F554" s="21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customHeight="1" x14ac:dyDescent="0.2">
      <c r="A555" s="21"/>
      <c r="B555" s="8"/>
      <c r="C555" s="8"/>
      <c r="D555" s="8"/>
      <c r="E555" s="24"/>
      <c r="F555" s="21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customHeight="1" x14ac:dyDescent="0.2">
      <c r="A556" s="21"/>
      <c r="B556" s="8"/>
      <c r="C556" s="8"/>
      <c r="D556" s="8"/>
      <c r="E556" s="24"/>
      <c r="F556" s="21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customHeight="1" x14ac:dyDescent="0.2">
      <c r="A557" s="21"/>
      <c r="B557" s="8"/>
      <c r="C557" s="8"/>
      <c r="D557" s="8"/>
      <c r="E557" s="24"/>
      <c r="F557" s="21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customHeight="1" x14ac:dyDescent="0.2">
      <c r="A558" s="21"/>
      <c r="B558" s="8"/>
      <c r="C558" s="8"/>
      <c r="D558" s="8"/>
      <c r="E558" s="24"/>
      <c r="F558" s="21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customHeight="1" x14ac:dyDescent="0.2">
      <c r="A559" s="21"/>
      <c r="B559" s="8"/>
      <c r="C559" s="8"/>
      <c r="D559" s="8"/>
      <c r="E559" s="24"/>
      <c r="F559" s="21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customHeight="1" x14ac:dyDescent="0.2">
      <c r="A560" s="21"/>
      <c r="B560" s="8"/>
      <c r="C560" s="8"/>
      <c r="D560" s="8"/>
      <c r="E560" s="24"/>
      <c r="F560" s="21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customHeight="1" x14ac:dyDescent="0.2">
      <c r="A561" s="21"/>
      <c r="B561" s="8"/>
      <c r="C561" s="8"/>
      <c r="D561" s="8"/>
      <c r="E561" s="24"/>
      <c r="F561" s="21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customHeight="1" x14ac:dyDescent="0.2">
      <c r="A562" s="21"/>
      <c r="B562" s="8"/>
      <c r="C562" s="8"/>
      <c r="D562" s="8"/>
      <c r="E562" s="24"/>
      <c r="F562" s="21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customHeight="1" x14ac:dyDescent="0.2">
      <c r="A563" s="21"/>
      <c r="B563" s="8"/>
      <c r="C563" s="8"/>
      <c r="D563" s="8"/>
      <c r="E563" s="24"/>
      <c r="F563" s="21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customHeight="1" x14ac:dyDescent="0.2">
      <c r="A564" s="21"/>
      <c r="B564" s="8"/>
      <c r="C564" s="8"/>
      <c r="D564" s="8"/>
      <c r="E564" s="24"/>
      <c r="F564" s="21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customHeight="1" x14ac:dyDescent="0.2">
      <c r="A565" s="21"/>
      <c r="B565" s="8"/>
      <c r="C565" s="8"/>
      <c r="D565" s="8"/>
      <c r="E565" s="24"/>
      <c r="F565" s="21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customHeight="1" x14ac:dyDescent="0.2">
      <c r="A566" s="21"/>
      <c r="B566" s="8"/>
      <c r="C566" s="8"/>
      <c r="D566" s="8"/>
      <c r="E566" s="24"/>
      <c r="F566" s="21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customHeight="1" x14ac:dyDescent="0.2">
      <c r="A567" s="21"/>
      <c r="B567" s="8"/>
      <c r="C567" s="8"/>
      <c r="D567" s="8"/>
      <c r="E567" s="24"/>
      <c r="F567" s="21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customHeight="1" x14ac:dyDescent="0.2">
      <c r="A568" s="21"/>
      <c r="B568" s="8"/>
      <c r="C568" s="8"/>
      <c r="D568" s="8"/>
      <c r="E568" s="24"/>
      <c r="F568" s="21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customHeight="1" x14ac:dyDescent="0.2">
      <c r="A569" s="21"/>
      <c r="B569" s="8"/>
      <c r="C569" s="8"/>
      <c r="D569" s="8"/>
      <c r="E569" s="24"/>
      <c r="F569" s="21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customHeight="1" x14ac:dyDescent="0.2">
      <c r="A570" s="21"/>
      <c r="B570" s="8"/>
      <c r="C570" s="8"/>
      <c r="D570" s="8"/>
      <c r="E570" s="24"/>
      <c r="F570" s="21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customHeight="1" x14ac:dyDescent="0.2">
      <c r="A571" s="21"/>
      <c r="B571" s="8"/>
      <c r="C571" s="8"/>
      <c r="D571" s="8"/>
      <c r="E571" s="24"/>
      <c r="F571" s="21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customHeight="1" x14ac:dyDescent="0.2">
      <c r="A572" s="21"/>
      <c r="B572" s="8"/>
      <c r="C572" s="8"/>
      <c r="D572" s="8"/>
      <c r="E572" s="24"/>
      <c r="F572" s="21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customHeight="1" x14ac:dyDescent="0.2">
      <c r="A573" s="21"/>
      <c r="B573" s="8"/>
      <c r="C573" s="8"/>
      <c r="D573" s="8"/>
      <c r="E573" s="24"/>
      <c r="F573" s="21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customHeight="1" x14ac:dyDescent="0.2">
      <c r="A574" s="21"/>
      <c r="B574" s="8"/>
      <c r="C574" s="8"/>
      <c r="D574" s="8"/>
      <c r="E574" s="24"/>
      <c r="F574" s="21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customHeight="1" x14ac:dyDescent="0.2">
      <c r="A575" s="21"/>
      <c r="B575" s="8"/>
      <c r="C575" s="8"/>
      <c r="D575" s="8"/>
      <c r="E575" s="24"/>
      <c r="F575" s="21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customHeight="1" x14ac:dyDescent="0.2">
      <c r="A576" s="21"/>
      <c r="B576" s="8"/>
      <c r="C576" s="8"/>
      <c r="D576" s="8"/>
      <c r="E576" s="24"/>
      <c r="F576" s="21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customHeight="1" x14ac:dyDescent="0.2">
      <c r="A577" s="21"/>
      <c r="B577" s="8"/>
      <c r="C577" s="8"/>
      <c r="D577" s="8"/>
      <c r="E577" s="24"/>
      <c r="F577" s="21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customHeight="1" x14ac:dyDescent="0.2">
      <c r="A578" s="21"/>
      <c r="B578" s="8"/>
      <c r="C578" s="8"/>
      <c r="D578" s="8"/>
      <c r="E578" s="24"/>
      <c r="F578" s="21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customHeight="1" x14ac:dyDescent="0.2">
      <c r="A579" s="21"/>
      <c r="B579" s="8"/>
      <c r="C579" s="8"/>
      <c r="D579" s="8"/>
      <c r="E579" s="24"/>
      <c r="F579" s="21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customHeight="1" x14ac:dyDescent="0.2">
      <c r="A580" s="21"/>
      <c r="B580" s="8"/>
      <c r="C580" s="8"/>
      <c r="D580" s="8"/>
      <c r="E580" s="24"/>
      <c r="F580" s="21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customHeight="1" x14ac:dyDescent="0.2">
      <c r="A581" s="21"/>
      <c r="B581" s="8"/>
      <c r="C581" s="8"/>
      <c r="D581" s="8"/>
      <c r="E581" s="24"/>
      <c r="F581" s="21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customHeight="1" x14ac:dyDescent="0.2">
      <c r="A582" s="21"/>
      <c r="B582" s="8"/>
      <c r="C582" s="8"/>
      <c r="D582" s="8"/>
      <c r="E582" s="24"/>
      <c r="F582" s="21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customHeight="1" x14ac:dyDescent="0.2">
      <c r="A583" s="21"/>
      <c r="B583" s="8"/>
      <c r="C583" s="8"/>
      <c r="D583" s="8"/>
      <c r="E583" s="24"/>
      <c r="F583" s="21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customHeight="1" x14ac:dyDescent="0.2">
      <c r="A584" s="21"/>
      <c r="B584" s="8"/>
      <c r="C584" s="8"/>
      <c r="D584" s="8"/>
      <c r="E584" s="24"/>
      <c r="F584" s="21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customHeight="1" x14ac:dyDescent="0.2">
      <c r="A585" s="21"/>
      <c r="B585" s="8"/>
      <c r="C585" s="8"/>
      <c r="D585" s="8"/>
      <c r="E585" s="24"/>
      <c r="F585" s="21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customHeight="1" x14ac:dyDescent="0.2">
      <c r="A586" s="21"/>
      <c r="B586" s="8"/>
      <c r="C586" s="8"/>
      <c r="D586" s="8"/>
      <c r="E586" s="24"/>
      <c r="F586" s="21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customHeight="1" x14ac:dyDescent="0.2">
      <c r="A587" s="21"/>
      <c r="B587" s="8"/>
      <c r="C587" s="8"/>
      <c r="D587" s="8"/>
      <c r="E587" s="24"/>
      <c r="F587" s="21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customHeight="1" x14ac:dyDescent="0.2">
      <c r="A588" s="21"/>
      <c r="B588" s="8"/>
      <c r="C588" s="8"/>
      <c r="D588" s="8"/>
      <c r="E588" s="24"/>
      <c r="F588" s="21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customHeight="1" x14ac:dyDescent="0.2">
      <c r="A589" s="21"/>
      <c r="B589" s="8"/>
      <c r="C589" s="8"/>
      <c r="D589" s="8"/>
      <c r="E589" s="24"/>
      <c r="F589" s="21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customHeight="1" x14ac:dyDescent="0.2">
      <c r="A590" s="21"/>
      <c r="B590" s="8"/>
      <c r="C590" s="8"/>
      <c r="D590" s="8"/>
      <c r="E590" s="24"/>
      <c r="F590" s="21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customHeight="1" x14ac:dyDescent="0.2">
      <c r="A591" s="21"/>
      <c r="B591" s="8"/>
      <c r="C591" s="8"/>
      <c r="D591" s="8"/>
      <c r="E591" s="24"/>
      <c r="F591" s="21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customHeight="1" x14ac:dyDescent="0.2">
      <c r="A592" s="21"/>
      <c r="B592" s="8"/>
      <c r="C592" s="8"/>
      <c r="D592" s="8"/>
      <c r="E592" s="24"/>
      <c r="F592" s="21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customHeight="1" x14ac:dyDescent="0.2">
      <c r="A593" s="21"/>
      <c r="B593" s="8"/>
      <c r="C593" s="8"/>
      <c r="D593" s="8"/>
      <c r="E593" s="24"/>
      <c r="F593" s="21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customHeight="1" x14ac:dyDescent="0.2">
      <c r="A594" s="21"/>
      <c r="B594" s="8"/>
      <c r="C594" s="8"/>
      <c r="D594" s="8"/>
      <c r="E594" s="24"/>
      <c r="F594" s="21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customHeight="1" x14ac:dyDescent="0.2">
      <c r="A595" s="21"/>
      <c r="B595" s="8"/>
      <c r="C595" s="8"/>
      <c r="D595" s="8"/>
      <c r="E595" s="24"/>
      <c r="F595" s="21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customHeight="1" x14ac:dyDescent="0.2">
      <c r="A596" s="21"/>
      <c r="B596" s="8"/>
      <c r="C596" s="8"/>
      <c r="D596" s="8"/>
      <c r="E596" s="24"/>
      <c r="F596" s="21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customHeight="1" x14ac:dyDescent="0.2">
      <c r="A597" s="21"/>
      <c r="B597" s="8"/>
      <c r="C597" s="8"/>
      <c r="D597" s="8"/>
      <c r="E597" s="24"/>
      <c r="F597" s="21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customHeight="1" x14ac:dyDescent="0.2">
      <c r="A598" s="21"/>
      <c r="B598" s="8"/>
      <c r="C598" s="8"/>
      <c r="D598" s="8"/>
      <c r="E598" s="24"/>
      <c r="F598" s="21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customHeight="1" x14ac:dyDescent="0.2">
      <c r="A599" s="21"/>
      <c r="B599" s="8"/>
      <c r="C599" s="8"/>
      <c r="D599" s="8"/>
      <c r="E599" s="24"/>
      <c r="F599" s="21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customHeight="1" x14ac:dyDescent="0.2">
      <c r="A600" s="21"/>
      <c r="B600" s="8"/>
      <c r="C600" s="8"/>
      <c r="D600" s="8"/>
      <c r="E600" s="24"/>
      <c r="F600" s="21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customHeight="1" x14ac:dyDescent="0.2">
      <c r="A601" s="21"/>
      <c r="B601" s="8"/>
      <c r="C601" s="8"/>
      <c r="D601" s="8"/>
      <c r="E601" s="24"/>
      <c r="F601" s="21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customHeight="1" x14ac:dyDescent="0.2">
      <c r="A602" s="21"/>
      <c r="B602" s="8"/>
      <c r="C602" s="8"/>
      <c r="D602" s="8"/>
      <c r="E602" s="24"/>
      <c r="F602" s="21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customHeight="1" x14ac:dyDescent="0.2">
      <c r="A603" s="21"/>
      <c r="B603" s="8"/>
      <c r="C603" s="8"/>
      <c r="D603" s="8"/>
      <c r="E603" s="24"/>
      <c r="F603" s="21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customHeight="1" x14ac:dyDescent="0.2">
      <c r="A604" s="21"/>
      <c r="B604" s="8"/>
      <c r="C604" s="8"/>
      <c r="D604" s="8"/>
      <c r="E604" s="24"/>
      <c r="F604" s="21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customHeight="1" x14ac:dyDescent="0.2">
      <c r="A605" s="21"/>
      <c r="B605" s="8"/>
      <c r="C605" s="8"/>
      <c r="D605" s="8"/>
      <c r="E605" s="24"/>
      <c r="F605" s="21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customHeight="1" x14ac:dyDescent="0.2">
      <c r="A606" s="21"/>
      <c r="B606" s="8"/>
      <c r="C606" s="8"/>
      <c r="D606" s="8"/>
      <c r="E606" s="24"/>
      <c r="F606" s="21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customHeight="1" x14ac:dyDescent="0.2">
      <c r="A607" s="21"/>
      <c r="B607" s="8"/>
      <c r="C607" s="8"/>
      <c r="D607" s="8"/>
      <c r="E607" s="24"/>
      <c r="F607" s="21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customHeight="1" x14ac:dyDescent="0.2">
      <c r="A608" s="21"/>
      <c r="B608" s="8"/>
      <c r="C608" s="8"/>
      <c r="D608" s="8"/>
      <c r="E608" s="24"/>
      <c r="F608" s="21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customHeight="1" x14ac:dyDescent="0.2">
      <c r="A609" s="21"/>
      <c r="B609" s="8"/>
      <c r="C609" s="8"/>
      <c r="D609" s="8"/>
      <c r="E609" s="24"/>
      <c r="F609" s="21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customHeight="1" x14ac:dyDescent="0.2">
      <c r="A610" s="21"/>
      <c r="B610" s="8"/>
      <c r="C610" s="8"/>
      <c r="D610" s="8"/>
      <c r="E610" s="24"/>
      <c r="F610" s="21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customHeight="1" x14ac:dyDescent="0.2">
      <c r="A611" s="21"/>
      <c r="B611" s="8"/>
      <c r="C611" s="8"/>
      <c r="D611" s="8"/>
      <c r="E611" s="24"/>
      <c r="F611" s="21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customHeight="1" x14ac:dyDescent="0.2">
      <c r="A612" s="21"/>
      <c r="B612" s="8"/>
      <c r="C612" s="8"/>
      <c r="D612" s="8"/>
      <c r="E612" s="24"/>
      <c r="F612" s="21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customHeight="1" x14ac:dyDescent="0.2">
      <c r="A613" s="21"/>
      <c r="B613" s="8"/>
      <c r="C613" s="8"/>
      <c r="D613" s="8"/>
      <c r="E613" s="24"/>
      <c r="F613" s="21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customHeight="1" x14ac:dyDescent="0.2">
      <c r="A614" s="21"/>
      <c r="B614" s="8"/>
      <c r="C614" s="8"/>
      <c r="D614" s="8"/>
      <c r="E614" s="24"/>
      <c r="F614" s="21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customHeight="1" x14ac:dyDescent="0.2">
      <c r="A615" s="21"/>
      <c r="B615" s="8"/>
      <c r="C615" s="8"/>
      <c r="D615" s="8"/>
      <c r="E615" s="24"/>
      <c r="F615" s="21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customHeight="1" x14ac:dyDescent="0.2">
      <c r="A616" s="21"/>
      <c r="B616" s="8"/>
      <c r="C616" s="8"/>
      <c r="D616" s="8"/>
      <c r="E616" s="24"/>
      <c r="F616" s="21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customHeight="1" x14ac:dyDescent="0.2">
      <c r="A617" s="21"/>
      <c r="B617" s="8"/>
      <c r="C617" s="8"/>
      <c r="D617" s="8"/>
      <c r="E617" s="24"/>
      <c r="F617" s="21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customHeight="1" x14ac:dyDescent="0.2">
      <c r="A618" s="21"/>
      <c r="B618" s="8"/>
      <c r="C618" s="8"/>
      <c r="D618" s="8"/>
      <c r="E618" s="24"/>
      <c r="F618" s="21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customHeight="1" x14ac:dyDescent="0.2">
      <c r="A619" s="21"/>
      <c r="B619" s="8"/>
      <c r="C619" s="8"/>
      <c r="D619" s="8"/>
      <c r="E619" s="24"/>
      <c r="F619" s="21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customHeight="1" x14ac:dyDescent="0.2">
      <c r="A620" s="21"/>
      <c r="B620" s="8"/>
      <c r="C620" s="8"/>
      <c r="D620" s="8"/>
      <c r="E620" s="24"/>
      <c r="F620" s="21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customHeight="1" x14ac:dyDescent="0.2">
      <c r="A621" s="21"/>
      <c r="B621" s="8"/>
      <c r="C621" s="8"/>
      <c r="D621" s="8"/>
      <c r="E621" s="24"/>
      <c r="F621" s="21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customHeight="1" x14ac:dyDescent="0.2">
      <c r="A622" s="21"/>
      <c r="B622" s="8"/>
      <c r="C622" s="8"/>
      <c r="D622" s="8"/>
      <c r="E622" s="24"/>
      <c r="F622" s="21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customHeight="1" x14ac:dyDescent="0.2">
      <c r="A623" s="21"/>
      <c r="B623" s="8"/>
      <c r="C623" s="8"/>
      <c r="D623" s="8"/>
      <c r="E623" s="24"/>
      <c r="F623" s="21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customHeight="1" x14ac:dyDescent="0.2">
      <c r="A624" s="21"/>
      <c r="B624" s="8"/>
      <c r="C624" s="8"/>
      <c r="D624" s="8"/>
      <c r="E624" s="24"/>
      <c r="F624" s="21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customHeight="1" x14ac:dyDescent="0.2">
      <c r="A625" s="21"/>
      <c r="B625" s="8"/>
      <c r="C625" s="8"/>
      <c r="D625" s="8"/>
      <c r="E625" s="24"/>
      <c r="F625" s="21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customHeight="1" x14ac:dyDescent="0.2">
      <c r="A626" s="21"/>
      <c r="B626" s="8"/>
      <c r="C626" s="8"/>
      <c r="D626" s="8"/>
      <c r="E626" s="24"/>
      <c r="F626" s="21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customHeight="1" x14ac:dyDescent="0.2">
      <c r="A627" s="21"/>
      <c r="B627" s="8"/>
      <c r="C627" s="8"/>
      <c r="D627" s="8"/>
      <c r="E627" s="24"/>
      <c r="F627" s="21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customHeight="1" x14ac:dyDescent="0.2">
      <c r="A628" s="21"/>
      <c r="B628" s="8"/>
      <c r="C628" s="8"/>
      <c r="D628" s="8"/>
      <c r="E628" s="24"/>
      <c r="F628" s="21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customHeight="1" x14ac:dyDescent="0.2">
      <c r="A629" s="21"/>
      <c r="B629" s="8"/>
      <c r="C629" s="8"/>
      <c r="D629" s="8"/>
      <c r="E629" s="24"/>
      <c r="F629" s="21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customHeight="1" x14ac:dyDescent="0.2">
      <c r="A630" s="21"/>
      <c r="B630" s="8"/>
      <c r="C630" s="8"/>
      <c r="D630" s="8"/>
      <c r="E630" s="24"/>
      <c r="F630" s="21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customHeight="1" x14ac:dyDescent="0.2">
      <c r="A631" s="21"/>
      <c r="B631" s="8"/>
      <c r="C631" s="8"/>
      <c r="D631" s="8"/>
      <c r="E631" s="24"/>
      <c r="F631" s="21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customHeight="1" x14ac:dyDescent="0.2">
      <c r="A632" s="21"/>
      <c r="B632" s="8"/>
      <c r="C632" s="8"/>
      <c r="D632" s="8"/>
      <c r="E632" s="24"/>
      <c r="F632" s="21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customHeight="1" x14ac:dyDescent="0.2">
      <c r="A633" s="21"/>
      <c r="B633" s="8"/>
      <c r="C633" s="8"/>
      <c r="D633" s="8"/>
      <c r="E633" s="24"/>
      <c r="F633" s="21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customHeight="1" x14ac:dyDescent="0.2">
      <c r="A634" s="21"/>
      <c r="B634" s="8"/>
      <c r="C634" s="8"/>
      <c r="D634" s="8"/>
      <c r="E634" s="24"/>
      <c r="F634" s="21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customHeight="1" x14ac:dyDescent="0.2">
      <c r="A635" s="21"/>
      <c r="B635" s="8"/>
      <c r="C635" s="8"/>
      <c r="D635" s="8"/>
      <c r="E635" s="24"/>
      <c r="F635" s="21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customHeight="1" x14ac:dyDescent="0.2">
      <c r="A636" s="21"/>
      <c r="B636" s="8"/>
      <c r="C636" s="8"/>
      <c r="D636" s="8"/>
      <c r="E636" s="24"/>
      <c r="F636" s="21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customHeight="1" x14ac:dyDescent="0.2">
      <c r="A637" s="21"/>
      <c r="B637" s="8"/>
      <c r="C637" s="8"/>
      <c r="D637" s="8"/>
      <c r="E637" s="24"/>
      <c r="F637" s="21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customHeight="1" x14ac:dyDescent="0.2">
      <c r="A638" s="21"/>
      <c r="B638" s="8"/>
      <c r="C638" s="8"/>
      <c r="D638" s="8"/>
      <c r="E638" s="24"/>
      <c r="F638" s="21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customHeight="1" x14ac:dyDescent="0.2">
      <c r="A639" s="21"/>
      <c r="B639" s="8"/>
      <c r="C639" s="8"/>
      <c r="D639" s="8"/>
      <c r="E639" s="24"/>
      <c r="F639" s="21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customHeight="1" x14ac:dyDescent="0.2">
      <c r="A640" s="21"/>
      <c r="B640" s="8"/>
      <c r="C640" s="8"/>
      <c r="D640" s="8"/>
      <c r="E640" s="24"/>
      <c r="F640" s="21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customHeight="1" x14ac:dyDescent="0.2">
      <c r="A641" s="21"/>
      <c r="B641" s="8"/>
      <c r="C641" s="8"/>
      <c r="D641" s="8"/>
      <c r="E641" s="24"/>
      <c r="F641" s="21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customHeight="1" x14ac:dyDescent="0.2">
      <c r="A642" s="21"/>
      <c r="B642" s="8"/>
      <c r="C642" s="8"/>
      <c r="D642" s="8"/>
      <c r="E642" s="24"/>
      <c r="F642" s="21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customHeight="1" x14ac:dyDescent="0.2">
      <c r="A643" s="21"/>
      <c r="B643" s="8"/>
      <c r="C643" s="8"/>
      <c r="D643" s="8"/>
      <c r="E643" s="24"/>
      <c r="F643" s="21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customHeight="1" x14ac:dyDescent="0.2">
      <c r="A644" s="21"/>
      <c r="B644" s="8"/>
      <c r="C644" s="8"/>
      <c r="D644" s="8"/>
      <c r="E644" s="24"/>
      <c r="F644" s="21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customHeight="1" x14ac:dyDescent="0.2">
      <c r="A645" s="21"/>
      <c r="B645" s="8"/>
      <c r="C645" s="8"/>
      <c r="D645" s="8"/>
      <c r="E645" s="24"/>
      <c r="F645" s="21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customHeight="1" x14ac:dyDescent="0.2">
      <c r="A646" s="21"/>
      <c r="B646" s="8"/>
      <c r="C646" s="8"/>
      <c r="D646" s="8"/>
      <c r="E646" s="24"/>
      <c r="F646" s="21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customHeight="1" x14ac:dyDescent="0.2">
      <c r="A647" s="21"/>
      <c r="B647" s="8"/>
      <c r="C647" s="8"/>
      <c r="D647" s="8"/>
      <c r="E647" s="24"/>
      <c r="F647" s="21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customHeight="1" x14ac:dyDescent="0.2">
      <c r="A648" s="21"/>
      <c r="B648" s="8"/>
      <c r="C648" s="8"/>
      <c r="D648" s="8"/>
      <c r="E648" s="24"/>
      <c r="F648" s="21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customHeight="1" x14ac:dyDescent="0.2">
      <c r="A649" s="21"/>
      <c r="B649" s="8"/>
      <c r="C649" s="8"/>
      <c r="D649" s="8"/>
      <c r="E649" s="24"/>
      <c r="F649" s="21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customHeight="1" x14ac:dyDescent="0.2">
      <c r="A650" s="21"/>
      <c r="B650" s="8"/>
      <c r="C650" s="8"/>
      <c r="D650" s="8"/>
      <c r="E650" s="24"/>
      <c r="F650" s="21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customHeight="1" x14ac:dyDescent="0.2">
      <c r="A651" s="21"/>
      <c r="B651" s="8"/>
      <c r="C651" s="8"/>
      <c r="D651" s="8"/>
      <c r="E651" s="24"/>
      <c r="F651" s="21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customHeight="1" x14ac:dyDescent="0.2">
      <c r="A652" s="21"/>
      <c r="B652" s="8"/>
      <c r="C652" s="8"/>
      <c r="D652" s="8"/>
      <c r="E652" s="24"/>
      <c r="F652" s="21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customHeight="1" x14ac:dyDescent="0.2">
      <c r="A653" s="21"/>
      <c r="B653" s="8"/>
      <c r="C653" s="8"/>
      <c r="D653" s="8"/>
      <c r="E653" s="24"/>
      <c r="F653" s="21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customHeight="1" x14ac:dyDescent="0.2">
      <c r="A654" s="21"/>
      <c r="B654" s="8"/>
      <c r="C654" s="8"/>
      <c r="D654" s="8"/>
      <c r="E654" s="24"/>
      <c r="F654" s="21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customHeight="1" x14ac:dyDescent="0.2">
      <c r="A655" s="21"/>
      <c r="B655" s="8"/>
      <c r="C655" s="8"/>
      <c r="D655" s="8"/>
      <c r="E655" s="24"/>
      <c r="F655" s="21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customHeight="1" x14ac:dyDescent="0.2">
      <c r="A656" s="21"/>
      <c r="B656" s="8"/>
      <c r="C656" s="8"/>
      <c r="D656" s="8"/>
      <c r="E656" s="24"/>
      <c r="F656" s="21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customHeight="1" x14ac:dyDescent="0.2">
      <c r="A657" s="21"/>
      <c r="B657" s="8"/>
      <c r="C657" s="8"/>
      <c r="D657" s="8"/>
      <c r="E657" s="24"/>
      <c r="F657" s="21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customHeight="1" x14ac:dyDescent="0.2">
      <c r="A658" s="21"/>
      <c r="B658" s="8"/>
      <c r="C658" s="8"/>
      <c r="D658" s="8"/>
      <c r="E658" s="24"/>
      <c r="F658" s="21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customHeight="1" x14ac:dyDescent="0.2">
      <c r="A659" s="21"/>
      <c r="B659" s="8"/>
      <c r="C659" s="8"/>
      <c r="D659" s="8"/>
      <c r="E659" s="24"/>
      <c r="F659" s="21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customHeight="1" x14ac:dyDescent="0.2">
      <c r="A660" s="21"/>
      <c r="B660" s="8"/>
      <c r="C660" s="8"/>
      <c r="D660" s="8"/>
      <c r="E660" s="24"/>
      <c r="F660" s="21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customHeight="1" x14ac:dyDescent="0.2">
      <c r="A661" s="21"/>
      <c r="B661" s="8"/>
      <c r="C661" s="8"/>
      <c r="D661" s="8"/>
      <c r="E661" s="24"/>
      <c r="F661" s="21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customHeight="1" x14ac:dyDescent="0.2">
      <c r="A662" s="21"/>
      <c r="B662" s="8"/>
      <c r="C662" s="8"/>
      <c r="D662" s="8"/>
      <c r="E662" s="24"/>
      <c r="F662" s="21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customHeight="1" x14ac:dyDescent="0.2">
      <c r="A663" s="21"/>
      <c r="B663" s="8"/>
      <c r="C663" s="8"/>
      <c r="D663" s="8"/>
      <c r="E663" s="24"/>
      <c r="F663" s="21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customHeight="1" x14ac:dyDescent="0.2">
      <c r="A664" s="21"/>
      <c r="B664" s="8"/>
      <c r="C664" s="8"/>
      <c r="D664" s="8"/>
      <c r="E664" s="24"/>
      <c r="F664" s="21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customHeight="1" x14ac:dyDescent="0.2">
      <c r="A665" s="21"/>
      <c r="B665" s="8"/>
      <c r="C665" s="8"/>
      <c r="D665" s="8"/>
      <c r="E665" s="24"/>
      <c r="F665" s="21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customHeight="1" x14ac:dyDescent="0.2">
      <c r="A666" s="21"/>
      <c r="B666" s="8"/>
      <c r="C666" s="8"/>
      <c r="D666" s="8"/>
      <c r="E666" s="24"/>
      <c r="F666" s="21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customHeight="1" x14ac:dyDescent="0.2">
      <c r="A667" s="21"/>
      <c r="B667" s="8"/>
      <c r="C667" s="8"/>
      <c r="D667" s="8"/>
      <c r="E667" s="24"/>
      <c r="F667" s="21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customHeight="1" x14ac:dyDescent="0.2">
      <c r="A668" s="21"/>
      <c r="B668" s="8"/>
      <c r="C668" s="8"/>
      <c r="D668" s="8"/>
      <c r="E668" s="24"/>
      <c r="F668" s="21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customHeight="1" x14ac:dyDescent="0.2">
      <c r="A669" s="21"/>
      <c r="B669" s="8"/>
      <c r="C669" s="8"/>
      <c r="D669" s="8"/>
      <c r="E669" s="24"/>
      <c r="F669" s="21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customHeight="1" x14ac:dyDescent="0.2">
      <c r="A670" s="21"/>
      <c r="B670" s="8"/>
      <c r="C670" s="8"/>
      <c r="D670" s="8"/>
      <c r="E670" s="24"/>
      <c r="F670" s="21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customHeight="1" x14ac:dyDescent="0.2">
      <c r="A671" s="21"/>
      <c r="B671" s="8"/>
      <c r="C671" s="8"/>
      <c r="D671" s="8"/>
      <c r="E671" s="24"/>
      <c r="F671" s="21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customHeight="1" x14ac:dyDescent="0.2">
      <c r="A672" s="21"/>
      <c r="B672" s="8"/>
      <c r="C672" s="8"/>
      <c r="D672" s="8"/>
      <c r="E672" s="24"/>
      <c r="F672" s="21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customHeight="1" x14ac:dyDescent="0.2">
      <c r="A673" s="21"/>
      <c r="B673" s="8"/>
      <c r="C673" s="8"/>
      <c r="D673" s="8"/>
      <c r="E673" s="24"/>
      <c r="F673" s="21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customHeight="1" x14ac:dyDescent="0.2">
      <c r="A674" s="21"/>
      <c r="B674" s="8"/>
      <c r="C674" s="8"/>
      <c r="D674" s="8"/>
      <c r="E674" s="24"/>
      <c r="F674" s="21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customHeight="1" x14ac:dyDescent="0.2">
      <c r="A675" s="21"/>
      <c r="B675" s="8"/>
      <c r="C675" s="8"/>
      <c r="D675" s="8"/>
      <c r="E675" s="24"/>
      <c r="F675" s="21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customHeight="1" x14ac:dyDescent="0.2">
      <c r="A676" s="21"/>
      <c r="B676" s="8"/>
      <c r="C676" s="8"/>
      <c r="D676" s="8"/>
      <c r="E676" s="24"/>
      <c r="F676" s="21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customHeight="1" x14ac:dyDescent="0.2">
      <c r="A677" s="21"/>
      <c r="B677" s="8"/>
      <c r="C677" s="8"/>
      <c r="D677" s="8"/>
      <c r="E677" s="24"/>
      <c r="F677" s="21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customHeight="1" x14ac:dyDescent="0.2">
      <c r="A678" s="21"/>
      <c r="B678" s="8"/>
      <c r="C678" s="8"/>
      <c r="D678" s="8"/>
      <c r="E678" s="24"/>
      <c r="F678" s="21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customHeight="1" x14ac:dyDescent="0.2">
      <c r="A679" s="21"/>
      <c r="B679" s="8"/>
      <c r="C679" s="8"/>
      <c r="D679" s="8"/>
      <c r="E679" s="24"/>
      <c r="F679" s="21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customHeight="1" x14ac:dyDescent="0.2">
      <c r="A680" s="21"/>
      <c r="B680" s="8"/>
      <c r="C680" s="8"/>
      <c r="D680" s="8"/>
      <c r="E680" s="24"/>
      <c r="F680" s="21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customHeight="1" x14ac:dyDescent="0.2">
      <c r="A681" s="21"/>
      <c r="B681" s="8"/>
      <c r="C681" s="8"/>
      <c r="D681" s="8"/>
      <c r="E681" s="24"/>
      <c r="F681" s="21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customHeight="1" x14ac:dyDescent="0.2">
      <c r="A682" s="21"/>
      <c r="B682" s="8"/>
      <c r="C682" s="8"/>
      <c r="D682" s="8"/>
      <c r="E682" s="24"/>
      <c r="F682" s="21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customHeight="1" x14ac:dyDescent="0.2">
      <c r="A683" s="21"/>
      <c r="B683" s="8"/>
      <c r="C683" s="8"/>
      <c r="D683" s="8"/>
      <c r="E683" s="24"/>
      <c r="F683" s="21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customHeight="1" x14ac:dyDescent="0.2">
      <c r="A684" s="21"/>
      <c r="B684" s="8"/>
      <c r="C684" s="8"/>
      <c r="D684" s="8"/>
      <c r="E684" s="24"/>
      <c r="F684" s="21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customHeight="1" x14ac:dyDescent="0.2">
      <c r="A685" s="21"/>
      <c r="B685" s="8"/>
      <c r="C685" s="8"/>
      <c r="D685" s="8"/>
      <c r="E685" s="24"/>
      <c r="F685" s="21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customHeight="1" x14ac:dyDescent="0.2">
      <c r="A686" s="21"/>
      <c r="B686" s="8"/>
      <c r="C686" s="8"/>
      <c r="D686" s="8"/>
      <c r="E686" s="24"/>
      <c r="F686" s="21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customHeight="1" x14ac:dyDescent="0.2">
      <c r="A687" s="21"/>
      <c r="B687" s="8"/>
      <c r="C687" s="8"/>
      <c r="D687" s="8"/>
      <c r="E687" s="24"/>
      <c r="F687" s="21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customHeight="1" x14ac:dyDescent="0.2">
      <c r="A688" s="21"/>
      <c r="B688" s="8"/>
      <c r="C688" s="8"/>
      <c r="D688" s="8"/>
      <c r="E688" s="24"/>
      <c r="F688" s="21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customHeight="1" x14ac:dyDescent="0.2">
      <c r="A689" s="21"/>
      <c r="B689" s="8"/>
      <c r="C689" s="8"/>
      <c r="D689" s="8"/>
      <c r="E689" s="24"/>
      <c r="F689" s="21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customHeight="1" x14ac:dyDescent="0.2">
      <c r="A690" s="21"/>
      <c r="B690" s="8"/>
      <c r="C690" s="8"/>
      <c r="D690" s="8"/>
      <c r="E690" s="24"/>
      <c r="F690" s="21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customHeight="1" x14ac:dyDescent="0.2">
      <c r="A691" s="21"/>
      <c r="B691" s="8"/>
      <c r="C691" s="8"/>
      <c r="D691" s="8"/>
      <c r="E691" s="24"/>
      <c r="F691" s="21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customHeight="1" x14ac:dyDescent="0.2">
      <c r="A692" s="21"/>
      <c r="B692" s="8"/>
      <c r="C692" s="8"/>
      <c r="D692" s="8"/>
      <c r="E692" s="24"/>
      <c r="F692" s="21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customHeight="1" x14ac:dyDescent="0.2">
      <c r="A693" s="21"/>
      <c r="B693" s="8"/>
      <c r="C693" s="8"/>
      <c r="D693" s="8"/>
      <c r="E693" s="24"/>
      <c r="F693" s="21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customHeight="1" x14ac:dyDescent="0.2">
      <c r="A694" s="21"/>
      <c r="B694" s="8"/>
      <c r="C694" s="8"/>
      <c r="D694" s="8"/>
      <c r="E694" s="24"/>
      <c r="F694" s="21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customHeight="1" x14ac:dyDescent="0.2">
      <c r="A695" s="21"/>
      <c r="B695" s="8"/>
      <c r="C695" s="8"/>
      <c r="D695" s="8"/>
      <c r="E695" s="24"/>
      <c r="F695" s="21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customHeight="1" x14ac:dyDescent="0.2">
      <c r="A696" s="21"/>
      <c r="B696" s="8"/>
      <c r="C696" s="8"/>
      <c r="D696" s="8"/>
      <c r="E696" s="24"/>
      <c r="F696" s="21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customHeight="1" x14ac:dyDescent="0.2">
      <c r="A697" s="21"/>
      <c r="B697" s="8"/>
      <c r="C697" s="8"/>
      <c r="D697" s="8"/>
      <c r="E697" s="24"/>
      <c r="F697" s="21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customHeight="1" x14ac:dyDescent="0.2">
      <c r="A698" s="21"/>
      <c r="B698" s="8"/>
      <c r="C698" s="8"/>
      <c r="D698" s="8"/>
      <c r="E698" s="24"/>
      <c r="F698" s="21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customHeight="1" x14ac:dyDescent="0.2">
      <c r="A699" s="21"/>
      <c r="B699" s="8"/>
      <c r="C699" s="8"/>
      <c r="D699" s="8"/>
      <c r="E699" s="24"/>
      <c r="F699" s="21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customHeight="1" x14ac:dyDescent="0.2">
      <c r="A700" s="21"/>
      <c r="B700" s="8"/>
      <c r="C700" s="8"/>
      <c r="D700" s="8"/>
      <c r="E700" s="24"/>
      <c r="F700" s="21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customHeight="1" x14ac:dyDescent="0.2">
      <c r="A701" s="21"/>
      <c r="B701" s="8"/>
      <c r="C701" s="8"/>
      <c r="D701" s="8"/>
      <c r="E701" s="24"/>
      <c r="F701" s="21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customHeight="1" x14ac:dyDescent="0.2">
      <c r="A702" s="21"/>
      <c r="B702" s="8"/>
      <c r="C702" s="8"/>
      <c r="D702" s="8"/>
      <c r="E702" s="24"/>
      <c r="F702" s="21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customHeight="1" x14ac:dyDescent="0.2">
      <c r="A703" s="21"/>
      <c r="B703" s="8"/>
      <c r="C703" s="8"/>
      <c r="D703" s="8"/>
      <c r="E703" s="24"/>
      <c r="F703" s="21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customHeight="1" x14ac:dyDescent="0.2">
      <c r="A704" s="21"/>
      <c r="B704" s="8"/>
      <c r="C704" s="8"/>
      <c r="D704" s="8"/>
      <c r="E704" s="24"/>
      <c r="F704" s="21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customHeight="1" x14ac:dyDescent="0.2">
      <c r="A705" s="21"/>
      <c r="B705" s="8"/>
      <c r="C705" s="8"/>
      <c r="D705" s="8"/>
      <c r="E705" s="24"/>
      <c r="F705" s="21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customHeight="1" x14ac:dyDescent="0.2">
      <c r="A706" s="21"/>
      <c r="B706" s="8"/>
      <c r="C706" s="8"/>
      <c r="D706" s="8"/>
      <c r="E706" s="24"/>
      <c r="F706" s="21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customHeight="1" x14ac:dyDescent="0.2">
      <c r="A707" s="21"/>
      <c r="B707" s="8"/>
      <c r="C707" s="8"/>
      <c r="D707" s="8"/>
      <c r="E707" s="24"/>
      <c r="F707" s="21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customHeight="1" x14ac:dyDescent="0.2">
      <c r="A708" s="21"/>
      <c r="B708" s="8"/>
      <c r="C708" s="8"/>
      <c r="D708" s="8"/>
      <c r="E708" s="24"/>
      <c r="F708" s="21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customHeight="1" x14ac:dyDescent="0.2">
      <c r="A709" s="21"/>
      <c r="B709" s="8"/>
      <c r="C709" s="8"/>
      <c r="D709" s="8"/>
      <c r="E709" s="24"/>
      <c r="F709" s="21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customHeight="1" x14ac:dyDescent="0.2">
      <c r="A710" s="21"/>
      <c r="B710" s="8"/>
      <c r="C710" s="8"/>
      <c r="D710" s="8"/>
      <c r="E710" s="24"/>
      <c r="F710" s="21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customHeight="1" x14ac:dyDescent="0.2">
      <c r="A711" s="21"/>
      <c r="B711" s="8"/>
      <c r="C711" s="8"/>
      <c r="D711" s="8"/>
      <c r="E711" s="24"/>
      <c r="F711" s="21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customHeight="1" x14ac:dyDescent="0.2">
      <c r="A712" s="21"/>
      <c r="B712" s="8"/>
      <c r="C712" s="8"/>
      <c r="D712" s="8"/>
      <c r="E712" s="24"/>
      <c r="F712" s="21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customHeight="1" x14ac:dyDescent="0.2">
      <c r="A713" s="21"/>
      <c r="B713" s="8"/>
      <c r="C713" s="8"/>
      <c r="D713" s="8"/>
      <c r="E713" s="24"/>
      <c r="F713" s="21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customHeight="1" x14ac:dyDescent="0.2">
      <c r="A714" s="21"/>
      <c r="B714" s="8"/>
      <c r="C714" s="8"/>
      <c r="D714" s="8"/>
      <c r="E714" s="24"/>
      <c r="F714" s="21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customHeight="1" x14ac:dyDescent="0.2">
      <c r="A715" s="21"/>
      <c r="B715" s="8"/>
      <c r="C715" s="8"/>
      <c r="D715" s="8"/>
      <c r="E715" s="24"/>
      <c r="F715" s="21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customHeight="1" x14ac:dyDescent="0.2">
      <c r="A716" s="21"/>
      <c r="B716" s="8"/>
      <c r="C716" s="8"/>
      <c r="D716" s="8"/>
      <c r="E716" s="24"/>
      <c r="F716" s="21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customHeight="1" x14ac:dyDescent="0.2">
      <c r="A717" s="21"/>
      <c r="B717" s="8"/>
      <c r="C717" s="8"/>
      <c r="D717" s="8"/>
      <c r="E717" s="24"/>
      <c r="F717" s="21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customHeight="1" x14ac:dyDescent="0.2">
      <c r="A718" s="21"/>
      <c r="B718" s="8"/>
      <c r="C718" s="8"/>
      <c r="D718" s="8"/>
      <c r="E718" s="24"/>
      <c r="F718" s="21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customHeight="1" x14ac:dyDescent="0.2">
      <c r="A719" s="21"/>
      <c r="B719" s="8"/>
      <c r="C719" s="8"/>
      <c r="D719" s="8"/>
      <c r="E719" s="24"/>
      <c r="F719" s="21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customHeight="1" x14ac:dyDescent="0.2">
      <c r="A720" s="21"/>
      <c r="B720" s="8"/>
      <c r="C720" s="8"/>
      <c r="D720" s="8"/>
      <c r="E720" s="24"/>
      <c r="F720" s="21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customHeight="1" x14ac:dyDescent="0.2">
      <c r="A721" s="21"/>
      <c r="B721" s="8"/>
      <c r="C721" s="8"/>
      <c r="D721" s="8"/>
      <c r="E721" s="24"/>
      <c r="F721" s="21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customHeight="1" x14ac:dyDescent="0.2">
      <c r="A722" s="21"/>
      <c r="B722" s="8"/>
      <c r="C722" s="8"/>
      <c r="D722" s="8"/>
      <c r="E722" s="24"/>
      <c r="F722" s="21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customHeight="1" x14ac:dyDescent="0.2">
      <c r="A723" s="21"/>
      <c r="B723" s="8"/>
      <c r="C723" s="8"/>
      <c r="D723" s="8"/>
      <c r="E723" s="24"/>
      <c r="F723" s="21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customHeight="1" x14ac:dyDescent="0.2">
      <c r="A724" s="21"/>
      <c r="B724" s="8"/>
      <c r="C724" s="8"/>
      <c r="D724" s="8"/>
      <c r="E724" s="24"/>
      <c r="F724" s="21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customHeight="1" x14ac:dyDescent="0.2">
      <c r="A725" s="21"/>
      <c r="B725" s="8"/>
      <c r="C725" s="8"/>
      <c r="D725" s="8"/>
      <c r="E725" s="24"/>
      <c r="F725" s="21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customHeight="1" x14ac:dyDescent="0.2">
      <c r="A726" s="21"/>
      <c r="B726" s="8"/>
      <c r="C726" s="8"/>
      <c r="D726" s="8"/>
      <c r="E726" s="24"/>
      <c r="F726" s="21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customHeight="1" x14ac:dyDescent="0.2">
      <c r="A727" s="21"/>
      <c r="B727" s="8"/>
      <c r="C727" s="8"/>
      <c r="D727" s="8"/>
      <c r="E727" s="24"/>
      <c r="F727" s="21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customHeight="1" x14ac:dyDescent="0.2">
      <c r="A728" s="21"/>
      <c r="B728" s="8"/>
      <c r="C728" s="8"/>
      <c r="D728" s="8"/>
      <c r="E728" s="24"/>
      <c r="F728" s="21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customHeight="1" x14ac:dyDescent="0.2">
      <c r="A729" s="21"/>
      <c r="B729" s="8"/>
      <c r="C729" s="8"/>
      <c r="D729" s="8"/>
      <c r="E729" s="24"/>
      <c r="F729" s="21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customHeight="1" x14ac:dyDescent="0.2">
      <c r="A730" s="21"/>
      <c r="B730" s="8"/>
      <c r="C730" s="8"/>
      <c r="D730" s="8"/>
      <c r="E730" s="24"/>
      <c r="F730" s="21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customHeight="1" x14ac:dyDescent="0.2">
      <c r="A731" s="21"/>
      <c r="B731" s="8"/>
      <c r="C731" s="8"/>
      <c r="D731" s="8"/>
      <c r="E731" s="24"/>
      <c r="F731" s="21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customHeight="1" x14ac:dyDescent="0.2">
      <c r="A732" s="21"/>
      <c r="B732" s="8"/>
      <c r="C732" s="8"/>
      <c r="D732" s="8"/>
      <c r="E732" s="24"/>
      <c r="F732" s="21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customHeight="1" x14ac:dyDescent="0.2">
      <c r="A733" s="21"/>
      <c r="B733" s="8"/>
      <c r="C733" s="8"/>
      <c r="D733" s="8"/>
      <c r="E733" s="24"/>
      <c r="F733" s="21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customHeight="1" x14ac:dyDescent="0.2">
      <c r="A734" s="21"/>
      <c r="B734" s="8"/>
      <c r="C734" s="8"/>
      <c r="D734" s="8"/>
      <c r="E734" s="24"/>
      <c r="F734" s="21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customHeight="1" x14ac:dyDescent="0.2">
      <c r="A735" s="21"/>
      <c r="B735" s="8"/>
      <c r="C735" s="8"/>
      <c r="D735" s="8"/>
      <c r="E735" s="24"/>
      <c r="F735" s="21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customHeight="1" x14ac:dyDescent="0.2">
      <c r="A736" s="21"/>
      <c r="B736" s="8"/>
      <c r="C736" s="8"/>
      <c r="D736" s="8"/>
      <c r="E736" s="24"/>
      <c r="F736" s="21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customHeight="1" x14ac:dyDescent="0.2">
      <c r="A737" s="21"/>
      <c r="B737" s="8"/>
      <c r="C737" s="8"/>
      <c r="D737" s="8"/>
      <c r="E737" s="24"/>
      <c r="F737" s="21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customHeight="1" x14ac:dyDescent="0.2">
      <c r="A738" s="21"/>
      <c r="B738" s="8"/>
      <c r="C738" s="8"/>
      <c r="D738" s="8"/>
      <c r="E738" s="24"/>
      <c r="F738" s="21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customHeight="1" x14ac:dyDescent="0.2">
      <c r="A739" s="21"/>
      <c r="B739" s="8"/>
      <c r="C739" s="8"/>
      <c r="D739" s="8"/>
      <c r="E739" s="24"/>
      <c r="F739" s="21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customHeight="1" x14ac:dyDescent="0.2">
      <c r="A740" s="21"/>
      <c r="B740" s="8"/>
      <c r="C740" s="8"/>
      <c r="D740" s="8"/>
      <c r="E740" s="24"/>
      <c r="F740" s="21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customHeight="1" x14ac:dyDescent="0.2">
      <c r="A741" s="21"/>
      <c r="B741" s="8"/>
      <c r="C741" s="8"/>
      <c r="D741" s="8"/>
      <c r="E741" s="24"/>
      <c r="F741" s="21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customHeight="1" x14ac:dyDescent="0.2">
      <c r="A742" s="21"/>
      <c r="B742" s="8"/>
      <c r="C742" s="8"/>
      <c r="D742" s="8"/>
      <c r="E742" s="24"/>
      <c r="F742" s="21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customHeight="1" x14ac:dyDescent="0.2">
      <c r="A743" s="21"/>
      <c r="B743" s="8"/>
      <c r="C743" s="8"/>
      <c r="D743" s="8"/>
      <c r="E743" s="24"/>
      <c r="F743" s="21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customHeight="1" x14ac:dyDescent="0.2">
      <c r="A744" s="21"/>
      <c r="B744" s="8"/>
      <c r="C744" s="8"/>
      <c r="D744" s="8"/>
      <c r="E744" s="24"/>
      <c r="F744" s="21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customHeight="1" x14ac:dyDescent="0.2">
      <c r="A745" s="21"/>
      <c r="B745" s="8"/>
      <c r="C745" s="8"/>
      <c r="D745" s="8"/>
      <c r="E745" s="24"/>
      <c r="F745" s="21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customHeight="1" x14ac:dyDescent="0.2">
      <c r="A746" s="21"/>
      <c r="B746" s="8"/>
      <c r="C746" s="8"/>
      <c r="D746" s="8"/>
      <c r="E746" s="24"/>
      <c r="F746" s="21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customHeight="1" x14ac:dyDescent="0.2">
      <c r="A747" s="21"/>
      <c r="B747" s="8"/>
      <c r="C747" s="8"/>
      <c r="D747" s="8"/>
      <c r="E747" s="24"/>
      <c r="F747" s="21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customHeight="1" x14ac:dyDescent="0.2">
      <c r="A748" s="21"/>
      <c r="B748" s="8"/>
      <c r="C748" s="8"/>
      <c r="D748" s="8"/>
      <c r="E748" s="24"/>
      <c r="F748" s="21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customHeight="1" x14ac:dyDescent="0.2">
      <c r="A749" s="21"/>
      <c r="B749" s="8"/>
      <c r="C749" s="8"/>
      <c r="D749" s="8"/>
      <c r="E749" s="24"/>
      <c r="F749" s="21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customHeight="1" x14ac:dyDescent="0.2">
      <c r="A750" s="21"/>
      <c r="B750" s="8"/>
      <c r="C750" s="8"/>
      <c r="D750" s="8"/>
      <c r="E750" s="24"/>
      <c r="F750" s="21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customHeight="1" x14ac:dyDescent="0.2">
      <c r="A751" s="21"/>
      <c r="B751" s="8"/>
      <c r="C751" s="8"/>
      <c r="D751" s="8"/>
      <c r="E751" s="24"/>
      <c r="F751" s="21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customHeight="1" x14ac:dyDescent="0.2">
      <c r="A752" s="21"/>
      <c r="B752" s="8"/>
      <c r="C752" s="8"/>
      <c r="D752" s="8"/>
      <c r="E752" s="24"/>
      <c r="F752" s="21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customHeight="1" x14ac:dyDescent="0.2">
      <c r="A753" s="21"/>
      <c r="B753" s="8"/>
      <c r="C753" s="8"/>
      <c r="D753" s="8"/>
      <c r="E753" s="24"/>
      <c r="F753" s="21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customHeight="1" x14ac:dyDescent="0.2">
      <c r="A754" s="21"/>
      <c r="B754" s="8"/>
      <c r="C754" s="8"/>
      <c r="D754" s="8"/>
      <c r="E754" s="24"/>
      <c r="F754" s="21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customHeight="1" x14ac:dyDescent="0.2">
      <c r="A755" s="21"/>
      <c r="B755" s="8"/>
      <c r="C755" s="8"/>
      <c r="D755" s="8"/>
      <c r="E755" s="24"/>
      <c r="F755" s="21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customHeight="1" x14ac:dyDescent="0.2">
      <c r="A756" s="21"/>
      <c r="B756" s="8"/>
      <c r="C756" s="8"/>
      <c r="D756" s="8"/>
      <c r="E756" s="24"/>
      <c r="F756" s="21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customHeight="1" x14ac:dyDescent="0.2">
      <c r="A757" s="21"/>
      <c r="B757" s="8"/>
      <c r="C757" s="8"/>
      <c r="D757" s="8"/>
      <c r="E757" s="24"/>
      <c r="F757" s="21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customHeight="1" x14ac:dyDescent="0.2">
      <c r="A758" s="21"/>
      <c r="B758" s="8"/>
      <c r="C758" s="8"/>
      <c r="D758" s="8"/>
      <c r="E758" s="24"/>
      <c r="F758" s="21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customHeight="1" x14ac:dyDescent="0.2">
      <c r="A759" s="21"/>
      <c r="B759" s="8"/>
      <c r="C759" s="8"/>
      <c r="D759" s="8"/>
      <c r="E759" s="24"/>
      <c r="F759" s="21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customHeight="1" x14ac:dyDescent="0.2">
      <c r="A760" s="21"/>
      <c r="B760" s="8"/>
      <c r="C760" s="8"/>
      <c r="D760" s="8"/>
      <c r="E760" s="24"/>
      <c r="F760" s="21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customHeight="1" x14ac:dyDescent="0.2">
      <c r="A761" s="21"/>
      <c r="B761" s="8"/>
      <c r="C761" s="8"/>
      <c r="D761" s="8"/>
      <c r="E761" s="24"/>
      <c r="F761" s="21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customHeight="1" x14ac:dyDescent="0.2">
      <c r="A762" s="21"/>
      <c r="B762" s="8"/>
      <c r="C762" s="8"/>
      <c r="D762" s="8"/>
      <c r="E762" s="24"/>
      <c r="F762" s="21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customHeight="1" x14ac:dyDescent="0.2">
      <c r="A763" s="21"/>
      <c r="B763" s="8"/>
      <c r="C763" s="8"/>
      <c r="D763" s="8"/>
      <c r="E763" s="24"/>
      <c r="F763" s="21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customHeight="1" x14ac:dyDescent="0.2">
      <c r="A764" s="21"/>
      <c r="B764" s="8"/>
      <c r="C764" s="8"/>
      <c r="D764" s="8"/>
      <c r="E764" s="24"/>
      <c r="F764" s="21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customHeight="1" x14ac:dyDescent="0.2">
      <c r="A765" s="21"/>
      <c r="B765" s="8"/>
      <c r="C765" s="8"/>
      <c r="D765" s="8"/>
      <c r="E765" s="24"/>
      <c r="F765" s="21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customHeight="1" x14ac:dyDescent="0.2">
      <c r="A766" s="21"/>
      <c r="B766" s="8"/>
      <c r="C766" s="8"/>
      <c r="D766" s="8"/>
      <c r="E766" s="24"/>
      <c r="F766" s="21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customHeight="1" x14ac:dyDescent="0.2">
      <c r="A767" s="21"/>
      <c r="B767" s="8"/>
      <c r="C767" s="8"/>
      <c r="D767" s="8"/>
      <c r="E767" s="24"/>
      <c r="F767" s="21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customHeight="1" x14ac:dyDescent="0.2">
      <c r="A768" s="21"/>
      <c r="B768" s="8"/>
      <c r="C768" s="8"/>
      <c r="D768" s="8"/>
      <c r="E768" s="24"/>
      <c r="F768" s="21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customHeight="1" x14ac:dyDescent="0.2">
      <c r="A769" s="21"/>
      <c r="B769" s="8"/>
      <c r="C769" s="8"/>
      <c r="D769" s="8"/>
      <c r="E769" s="24"/>
      <c r="F769" s="21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customHeight="1" x14ac:dyDescent="0.2">
      <c r="A770" s="21"/>
      <c r="B770" s="8"/>
      <c r="C770" s="8"/>
      <c r="D770" s="8"/>
      <c r="E770" s="24"/>
      <c r="F770" s="21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customHeight="1" x14ac:dyDescent="0.2">
      <c r="A771" s="21"/>
      <c r="B771" s="8"/>
      <c r="C771" s="8"/>
      <c r="D771" s="8"/>
      <c r="E771" s="24"/>
      <c r="F771" s="21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customHeight="1" x14ac:dyDescent="0.2">
      <c r="A772" s="21"/>
      <c r="B772" s="8"/>
      <c r="C772" s="8"/>
      <c r="D772" s="8"/>
      <c r="E772" s="24"/>
      <c r="F772" s="21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customHeight="1" x14ac:dyDescent="0.2">
      <c r="A773" s="21"/>
      <c r="B773" s="8"/>
      <c r="C773" s="8"/>
      <c r="D773" s="8"/>
      <c r="E773" s="24"/>
      <c r="F773" s="21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customHeight="1" x14ac:dyDescent="0.2">
      <c r="A774" s="21"/>
      <c r="B774" s="8"/>
      <c r="C774" s="8"/>
      <c r="D774" s="8"/>
      <c r="E774" s="24"/>
      <c r="F774" s="21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customHeight="1" x14ac:dyDescent="0.2">
      <c r="A775" s="21"/>
      <c r="B775" s="8"/>
      <c r="C775" s="8"/>
      <c r="D775" s="8"/>
      <c r="E775" s="24"/>
      <c r="F775" s="21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customHeight="1" x14ac:dyDescent="0.2">
      <c r="A776" s="21"/>
      <c r="B776" s="8"/>
      <c r="C776" s="8"/>
      <c r="D776" s="8"/>
      <c r="E776" s="24"/>
      <c r="F776" s="21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customHeight="1" x14ac:dyDescent="0.2">
      <c r="A777" s="21"/>
      <c r="B777" s="8"/>
      <c r="C777" s="8"/>
      <c r="D777" s="8"/>
      <c r="E777" s="24"/>
      <c r="F777" s="21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customHeight="1" x14ac:dyDescent="0.2">
      <c r="A778" s="21"/>
      <c r="B778" s="8"/>
      <c r="C778" s="8"/>
      <c r="D778" s="8"/>
      <c r="E778" s="24"/>
      <c r="F778" s="21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customHeight="1" x14ac:dyDescent="0.2">
      <c r="A779" s="21"/>
      <c r="B779" s="8"/>
      <c r="C779" s="8"/>
      <c r="D779" s="8"/>
      <c r="E779" s="24"/>
      <c r="F779" s="21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customHeight="1" x14ac:dyDescent="0.2">
      <c r="A780" s="21"/>
      <c r="B780" s="8"/>
      <c r="C780" s="8"/>
      <c r="D780" s="8"/>
      <c r="E780" s="24"/>
      <c r="F780" s="21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customHeight="1" x14ac:dyDescent="0.2">
      <c r="A781" s="21"/>
      <c r="B781" s="8"/>
      <c r="C781" s="8"/>
      <c r="D781" s="8"/>
      <c r="E781" s="24"/>
      <c r="F781" s="21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customHeight="1" x14ac:dyDescent="0.2">
      <c r="A782" s="21"/>
      <c r="B782" s="8"/>
      <c r="C782" s="8"/>
      <c r="D782" s="8"/>
      <c r="E782" s="24"/>
      <c r="F782" s="21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customHeight="1" x14ac:dyDescent="0.2">
      <c r="A783" s="21"/>
      <c r="B783" s="8"/>
      <c r="C783" s="8"/>
      <c r="D783" s="8"/>
      <c r="E783" s="24"/>
      <c r="F783" s="21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customHeight="1" x14ac:dyDescent="0.2">
      <c r="A784" s="21"/>
      <c r="B784" s="8"/>
      <c r="C784" s="8"/>
      <c r="D784" s="8"/>
      <c r="E784" s="24"/>
      <c r="F784" s="21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customHeight="1" x14ac:dyDescent="0.2">
      <c r="A785" s="21"/>
      <c r="B785" s="8"/>
      <c r="C785" s="8"/>
      <c r="D785" s="8"/>
      <c r="E785" s="24"/>
      <c r="F785" s="21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customHeight="1" x14ac:dyDescent="0.2">
      <c r="A786" s="21"/>
      <c r="B786" s="8"/>
      <c r="C786" s="8"/>
      <c r="D786" s="8"/>
      <c r="E786" s="24"/>
      <c r="F786" s="21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customHeight="1" x14ac:dyDescent="0.2">
      <c r="A787" s="21"/>
      <c r="B787" s="8"/>
      <c r="C787" s="8"/>
      <c r="D787" s="8"/>
      <c r="E787" s="24"/>
      <c r="F787" s="21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customHeight="1" x14ac:dyDescent="0.2">
      <c r="A788" s="21"/>
      <c r="B788" s="8"/>
      <c r="C788" s="8"/>
      <c r="D788" s="8"/>
      <c r="E788" s="24"/>
      <c r="F788" s="21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customHeight="1" x14ac:dyDescent="0.2">
      <c r="A789" s="21"/>
      <c r="B789" s="8"/>
      <c r="C789" s="8"/>
      <c r="D789" s="8"/>
      <c r="E789" s="24"/>
      <c r="F789" s="21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customHeight="1" x14ac:dyDescent="0.2">
      <c r="A790" s="21"/>
      <c r="B790" s="8"/>
      <c r="C790" s="8"/>
      <c r="D790" s="8"/>
      <c r="E790" s="24"/>
      <c r="F790" s="21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customHeight="1" x14ac:dyDescent="0.2">
      <c r="A791" s="21"/>
      <c r="B791" s="8"/>
      <c r="C791" s="8"/>
      <c r="D791" s="8"/>
      <c r="E791" s="24"/>
      <c r="F791" s="21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customHeight="1" x14ac:dyDescent="0.2">
      <c r="A792" s="21"/>
      <c r="B792" s="8"/>
      <c r="C792" s="8"/>
      <c r="D792" s="8"/>
      <c r="E792" s="24"/>
      <c r="F792" s="21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customHeight="1" x14ac:dyDescent="0.2">
      <c r="A793" s="21"/>
      <c r="B793" s="8"/>
      <c r="C793" s="8"/>
      <c r="D793" s="8"/>
      <c r="E793" s="24"/>
      <c r="F793" s="21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customHeight="1" x14ac:dyDescent="0.2">
      <c r="A794" s="21"/>
      <c r="B794" s="8"/>
      <c r="C794" s="8"/>
      <c r="D794" s="8"/>
      <c r="E794" s="24"/>
      <c r="F794" s="21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customHeight="1" x14ac:dyDescent="0.2">
      <c r="A795" s="21"/>
      <c r="B795" s="8"/>
      <c r="C795" s="8"/>
      <c r="D795" s="8"/>
      <c r="E795" s="24"/>
      <c r="F795" s="21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customHeight="1" x14ac:dyDescent="0.2">
      <c r="A796" s="21"/>
      <c r="B796" s="8"/>
      <c r="C796" s="8"/>
      <c r="D796" s="8"/>
      <c r="E796" s="24"/>
      <c r="F796" s="21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customHeight="1" x14ac:dyDescent="0.2">
      <c r="A797" s="21"/>
      <c r="B797" s="8"/>
      <c r="C797" s="8"/>
      <c r="D797" s="8"/>
      <c r="E797" s="24"/>
      <c r="F797" s="21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customHeight="1" x14ac:dyDescent="0.2">
      <c r="A798" s="21"/>
      <c r="B798" s="8"/>
      <c r="C798" s="8"/>
      <c r="D798" s="8"/>
      <c r="E798" s="24"/>
      <c r="F798" s="21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customHeight="1" x14ac:dyDescent="0.2">
      <c r="A799" s="21"/>
      <c r="B799" s="8"/>
      <c r="C799" s="8"/>
      <c r="D799" s="8"/>
      <c r="E799" s="24"/>
      <c r="F799" s="21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customHeight="1" x14ac:dyDescent="0.2">
      <c r="A800" s="21"/>
      <c r="B800" s="8"/>
      <c r="C800" s="8"/>
      <c r="D800" s="8"/>
      <c r="E800" s="24"/>
      <c r="F800" s="21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customHeight="1" x14ac:dyDescent="0.2">
      <c r="A801" s="21"/>
      <c r="B801" s="8"/>
      <c r="C801" s="8"/>
      <c r="D801" s="8"/>
      <c r="E801" s="24"/>
      <c r="F801" s="21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customHeight="1" x14ac:dyDescent="0.2">
      <c r="A802" s="21"/>
      <c r="B802" s="8"/>
      <c r="C802" s="8"/>
      <c r="D802" s="8"/>
      <c r="E802" s="24"/>
      <c r="F802" s="21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customHeight="1" x14ac:dyDescent="0.2">
      <c r="A803" s="21"/>
      <c r="B803" s="8"/>
      <c r="C803" s="8"/>
      <c r="D803" s="8"/>
      <c r="E803" s="24"/>
      <c r="F803" s="21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customHeight="1" x14ac:dyDescent="0.2">
      <c r="A804" s="21"/>
      <c r="B804" s="8"/>
      <c r="C804" s="8"/>
      <c r="D804" s="8"/>
      <c r="E804" s="24"/>
      <c r="F804" s="21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customHeight="1" x14ac:dyDescent="0.2">
      <c r="A805" s="21"/>
      <c r="B805" s="8"/>
      <c r="C805" s="8"/>
      <c r="D805" s="8"/>
      <c r="E805" s="24"/>
      <c r="F805" s="21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customHeight="1" x14ac:dyDescent="0.2">
      <c r="A806" s="21"/>
      <c r="B806" s="8"/>
      <c r="C806" s="8"/>
      <c r="D806" s="8"/>
      <c r="E806" s="24"/>
      <c r="F806" s="21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customHeight="1" x14ac:dyDescent="0.2">
      <c r="A807" s="21"/>
      <c r="B807" s="8"/>
      <c r="C807" s="8"/>
      <c r="D807" s="8"/>
      <c r="E807" s="24"/>
      <c r="F807" s="21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customHeight="1" x14ac:dyDescent="0.2">
      <c r="A808" s="21"/>
      <c r="B808" s="8"/>
      <c r="C808" s="8"/>
      <c r="D808" s="8"/>
      <c r="E808" s="24"/>
      <c r="F808" s="21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customHeight="1" x14ac:dyDescent="0.2">
      <c r="A809" s="21"/>
      <c r="B809" s="8"/>
      <c r="C809" s="8"/>
      <c r="D809" s="8"/>
      <c r="E809" s="24"/>
      <c r="F809" s="21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customHeight="1" x14ac:dyDescent="0.2">
      <c r="A810" s="21"/>
      <c r="B810" s="8"/>
      <c r="C810" s="8"/>
      <c r="D810" s="8"/>
      <c r="E810" s="24"/>
      <c r="F810" s="21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customHeight="1" x14ac:dyDescent="0.2">
      <c r="A811" s="21"/>
      <c r="B811" s="8"/>
      <c r="C811" s="8"/>
      <c r="D811" s="8"/>
      <c r="E811" s="24"/>
      <c r="F811" s="21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customHeight="1" x14ac:dyDescent="0.2">
      <c r="A812" s="21"/>
      <c r="B812" s="8"/>
      <c r="C812" s="8"/>
      <c r="D812" s="8"/>
      <c r="E812" s="24"/>
      <c r="F812" s="21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customHeight="1" x14ac:dyDescent="0.2">
      <c r="A813" s="21"/>
      <c r="B813" s="8"/>
      <c r="C813" s="8"/>
      <c r="D813" s="8"/>
      <c r="E813" s="24"/>
      <c r="F813" s="21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customHeight="1" x14ac:dyDescent="0.2">
      <c r="A814" s="21"/>
      <c r="B814" s="8"/>
      <c r="C814" s="8"/>
      <c r="D814" s="8"/>
      <c r="E814" s="24"/>
      <c r="F814" s="21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customHeight="1" x14ac:dyDescent="0.2">
      <c r="A815" s="21"/>
      <c r="B815" s="8"/>
      <c r="C815" s="8"/>
      <c r="D815" s="8"/>
      <c r="E815" s="24"/>
      <c r="F815" s="21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customHeight="1" x14ac:dyDescent="0.2">
      <c r="A816" s="21"/>
      <c r="B816" s="8"/>
      <c r="C816" s="8"/>
      <c r="D816" s="8"/>
      <c r="E816" s="24"/>
      <c r="F816" s="21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customHeight="1" x14ac:dyDescent="0.2">
      <c r="A817" s="21"/>
      <c r="B817" s="8"/>
      <c r="C817" s="8"/>
      <c r="D817" s="8"/>
      <c r="E817" s="24"/>
      <c r="F817" s="21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customHeight="1" x14ac:dyDescent="0.2">
      <c r="A818" s="21"/>
      <c r="B818" s="8"/>
      <c r="C818" s="8"/>
      <c r="D818" s="8"/>
      <c r="E818" s="24"/>
      <c r="F818" s="21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customHeight="1" x14ac:dyDescent="0.2">
      <c r="A819" s="21"/>
      <c r="B819" s="8"/>
      <c r="C819" s="8"/>
      <c r="D819" s="8"/>
      <c r="E819" s="24"/>
      <c r="F819" s="21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customHeight="1" x14ac:dyDescent="0.2">
      <c r="A820" s="21"/>
      <c r="B820" s="8"/>
      <c r="C820" s="8"/>
      <c r="D820" s="8"/>
      <c r="E820" s="24"/>
      <c r="F820" s="21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customHeight="1" x14ac:dyDescent="0.2">
      <c r="A821" s="21"/>
      <c r="B821" s="8"/>
      <c r="C821" s="8"/>
      <c r="D821" s="8"/>
      <c r="E821" s="24"/>
      <c r="F821" s="21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customHeight="1" x14ac:dyDescent="0.2">
      <c r="A822" s="21"/>
      <c r="B822" s="8"/>
      <c r="C822" s="8"/>
      <c r="D822" s="8"/>
      <c r="E822" s="24"/>
      <c r="F822" s="21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customHeight="1" x14ac:dyDescent="0.2">
      <c r="A823" s="21"/>
      <c r="B823" s="8"/>
      <c r="C823" s="8"/>
      <c r="D823" s="8"/>
      <c r="E823" s="24"/>
      <c r="F823" s="21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customHeight="1" x14ac:dyDescent="0.2">
      <c r="A824" s="21"/>
      <c r="B824" s="8"/>
      <c r="C824" s="8"/>
      <c r="D824" s="8"/>
      <c r="E824" s="24"/>
      <c r="F824" s="21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customHeight="1" x14ac:dyDescent="0.2">
      <c r="A825" s="21"/>
      <c r="B825" s="8"/>
      <c r="C825" s="8"/>
      <c r="D825" s="8"/>
      <c r="E825" s="24"/>
      <c r="F825" s="21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customHeight="1" x14ac:dyDescent="0.2">
      <c r="A826" s="21"/>
      <c r="B826" s="8"/>
      <c r="C826" s="8"/>
      <c r="D826" s="8"/>
      <c r="E826" s="24"/>
      <c r="F826" s="21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customHeight="1" x14ac:dyDescent="0.2">
      <c r="A827" s="21"/>
      <c r="B827" s="8"/>
      <c r="C827" s="8"/>
      <c r="D827" s="8"/>
      <c r="E827" s="24"/>
      <c r="F827" s="21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customHeight="1" x14ac:dyDescent="0.2">
      <c r="A828" s="21"/>
      <c r="B828" s="8"/>
      <c r="C828" s="8"/>
      <c r="D828" s="8"/>
      <c r="E828" s="24"/>
      <c r="F828" s="21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customHeight="1" x14ac:dyDescent="0.2">
      <c r="A829" s="21"/>
      <c r="B829" s="8"/>
      <c r="C829" s="8"/>
      <c r="D829" s="8"/>
      <c r="E829" s="24"/>
      <c r="F829" s="21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customHeight="1" x14ac:dyDescent="0.2">
      <c r="A830" s="21"/>
      <c r="B830" s="8"/>
      <c r="C830" s="8"/>
      <c r="D830" s="8"/>
      <c r="E830" s="24"/>
      <c r="F830" s="21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customHeight="1" x14ac:dyDescent="0.2">
      <c r="A831" s="21"/>
      <c r="B831" s="8"/>
      <c r="C831" s="8"/>
      <c r="D831" s="8"/>
      <c r="E831" s="24"/>
      <c r="F831" s="21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customHeight="1" x14ac:dyDescent="0.2">
      <c r="A832" s="21"/>
      <c r="B832" s="8"/>
      <c r="C832" s="8"/>
      <c r="D832" s="8"/>
      <c r="E832" s="24"/>
      <c r="F832" s="21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customHeight="1" x14ac:dyDescent="0.2">
      <c r="A833" s="21"/>
      <c r="B833" s="8"/>
      <c r="C833" s="8"/>
      <c r="D833" s="8"/>
      <c r="E833" s="24"/>
      <c r="F833" s="21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customHeight="1" x14ac:dyDescent="0.2">
      <c r="A834" s="21"/>
      <c r="B834" s="8"/>
      <c r="C834" s="8"/>
      <c r="D834" s="8"/>
      <c r="E834" s="24"/>
      <c r="F834" s="21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customHeight="1" x14ac:dyDescent="0.2">
      <c r="A835" s="21"/>
      <c r="B835" s="8"/>
      <c r="C835" s="8"/>
      <c r="D835" s="8"/>
      <c r="E835" s="24"/>
      <c r="F835" s="21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customHeight="1" x14ac:dyDescent="0.2">
      <c r="A836" s="21"/>
      <c r="B836" s="8"/>
      <c r="C836" s="8"/>
      <c r="D836" s="8"/>
      <c r="E836" s="24"/>
      <c r="F836" s="21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customHeight="1" x14ac:dyDescent="0.2">
      <c r="A837" s="21"/>
      <c r="B837" s="8"/>
      <c r="C837" s="8"/>
      <c r="D837" s="8"/>
      <c r="E837" s="24"/>
      <c r="F837" s="21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customHeight="1" x14ac:dyDescent="0.2">
      <c r="A838" s="21"/>
      <c r="B838" s="8"/>
      <c r="C838" s="8"/>
      <c r="D838" s="8"/>
      <c r="E838" s="24"/>
      <c r="F838" s="21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customHeight="1" x14ac:dyDescent="0.2">
      <c r="A839" s="21"/>
      <c r="B839" s="8"/>
      <c r="C839" s="8"/>
      <c r="D839" s="8"/>
      <c r="E839" s="24"/>
      <c r="F839" s="21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customHeight="1" x14ac:dyDescent="0.2">
      <c r="A840" s="21"/>
      <c r="B840" s="8"/>
      <c r="C840" s="8"/>
      <c r="D840" s="8"/>
      <c r="E840" s="24"/>
      <c r="F840" s="21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customHeight="1" x14ac:dyDescent="0.2">
      <c r="A841" s="21"/>
      <c r="B841" s="8"/>
      <c r="C841" s="8"/>
      <c r="D841" s="8"/>
      <c r="E841" s="24"/>
      <c r="F841" s="21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customHeight="1" x14ac:dyDescent="0.2">
      <c r="A842" s="21"/>
      <c r="B842" s="8"/>
      <c r="C842" s="8"/>
      <c r="D842" s="8"/>
      <c r="E842" s="24"/>
      <c r="F842" s="21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customHeight="1" x14ac:dyDescent="0.2">
      <c r="A843" s="21"/>
      <c r="B843" s="8"/>
      <c r="C843" s="8"/>
      <c r="D843" s="8"/>
      <c r="E843" s="24"/>
      <c r="F843" s="21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customHeight="1" x14ac:dyDescent="0.2">
      <c r="A844" s="21"/>
      <c r="B844" s="8"/>
      <c r="C844" s="8"/>
      <c r="D844" s="8"/>
      <c r="E844" s="24"/>
      <c r="F844" s="21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customHeight="1" x14ac:dyDescent="0.2">
      <c r="A845" s="21"/>
      <c r="B845" s="8"/>
      <c r="C845" s="8"/>
      <c r="D845" s="8"/>
      <c r="E845" s="24"/>
      <c r="F845" s="21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customHeight="1" x14ac:dyDescent="0.2">
      <c r="A846" s="21"/>
      <c r="B846" s="8"/>
      <c r="C846" s="8"/>
      <c r="D846" s="8"/>
      <c r="E846" s="24"/>
      <c r="F846" s="21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customHeight="1" x14ac:dyDescent="0.2">
      <c r="A847" s="21"/>
      <c r="B847" s="8"/>
      <c r="C847" s="8"/>
      <c r="D847" s="8"/>
      <c r="E847" s="24"/>
      <c r="F847" s="21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customHeight="1" x14ac:dyDescent="0.2">
      <c r="A848" s="21"/>
      <c r="B848" s="8"/>
      <c r="C848" s="8"/>
      <c r="D848" s="8"/>
      <c r="E848" s="24"/>
      <c r="F848" s="21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customHeight="1" x14ac:dyDescent="0.2">
      <c r="A849" s="21"/>
      <c r="B849" s="8"/>
      <c r="C849" s="8"/>
      <c r="D849" s="8"/>
      <c r="E849" s="24"/>
      <c r="F849" s="21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customHeight="1" x14ac:dyDescent="0.2">
      <c r="A850" s="21"/>
      <c r="B850" s="8"/>
      <c r="C850" s="8"/>
      <c r="D850" s="8"/>
      <c r="E850" s="24"/>
      <c r="F850" s="21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customHeight="1" x14ac:dyDescent="0.2">
      <c r="A851" s="21"/>
      <c r="B851" s="8"/>
      <c r="C851" s="8"/>
      <c r="D851" s="8"/>
      <c r="E851" s="24"/>
      <c r="F851" s="21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customHeight="1" x14ac:dyDescent="0.2">
      <c r="A852" s="21"/>
      <c r="B852" s="8"/>
      <c r="C852" s="8"/>
      <c r="D852" s="8"/>
      <c r="E852" s="24"/>
      <c r="F852" s="21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customHeight="1" x14ac:dyDescent="0.2">
      <c r="A853" s="21"/>
      <c r="B853" s="8"/>
      <c r="C853" s="8"/>
      <c r="D853" s="8"/>
      <c r="E853" s="24"/>
      <c r="F853" s="21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customHeight="1" x14ac:dyDescent="0.2">
      <c r="A854" s="21"/>
      <c r="B854" s="8"/>
      <c r="C854" s="8"/>
      <c r="D854" s="8"/>
      <c r="E854" s="24"/>
      <c r="F854" s="21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customHeight="1" x14ac:dyDescent="0.2">
      <c r="A855" s="21"/>
      <c r="B855" s="8"/>
      <c r="C855" s="8"/>
      <c r="D855" s="8"/>
      <c r="E855" s="24"/>
      <c r="F855" s="21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customHeight="1" x14ac:dyDescent="0.2">
      <c r="A856" s="21"/>
      <c r="B856" s="8"/>
      <c r="C856" s="8"/>
      <c r="D856" s="8"/>
      <c r="E856" s="24"/>
      <c r="F856" s="21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customHeight="1" x14ac:dyDescent="0.2">
      <c r="A857" s="21"/>
      <c r="B857" s="8"/>
      <c r="C857" s="8"/>
      <c r="D857" s="8"/>
      <c r="E857" s="24"/>
      <c r="F857" s="21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customHeight="1" x14ac:dyDescent="0.2">
      <c r="A858" s="21"/>
      <c r="B858" s="8"/>
      <c r="C858" s="8"/>
      <c r="D858" s="8"/>
      <c r="E858" s="24"/>
      <c r="F858" s="21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customHeight="1" x14ac:dyDescent="0.2">
      <c r="A859" s="21"/>
      <c r="B859" s="8"/>
      <c r="C859" s="8"/>
      <c r="D859" s="8"/>
      <c r="E859" s="24"/>
      <c r="F859" s="21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customHeight="1" x14ac:dyDescent="0.2">
      <c r="A860" s="21"/>
      <c r="B860" s="8"/>
      <c r="C860" s="8"/>
      <c r="D860" s="8"/>
      <c r="E860" s="24"/>
      <c r="F860" s="21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customHeight="1" x14ac:dyDescent="0.2">
      <c r="A861" s="21"/>
      <c r="B861" s="8"/>
      <c r="C861" s="8"/>
      <c r="D861" s="8"/>
      <c r="E861" s="24"/>
      <c r="F861" s="21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customHeight="1" x14ac:dyDescent="0.2">
      <c r="A862" s="21"/>
      <c r="B862" s="8"/>
      <c r="C862" s="8"/>
      <c r="D862" s="8"/>
      <c r="E862" s="24"/>
      <c r="F862" s="21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customHeight="1" x14ac:dyDescent="0.2">
      <c r="A863" s="21"/>
      <c r="B863" s="8"/>
      <c r="C863" s="8"/>
      <c r="D863" s="8"/>
      <c r="E863" s="24"/>
      <c r="F863" s="21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customHeight="1" x14ac:dyDescent="0.2">
      <c r="A864" s="21"/>
      <c r="B864" s="8"/>
      <c r="C864" s="8"/>
      <c r="D864" s="8"/>
      <c r="E864" s="24"/>
      <c r="F864" s="21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customHeight="1" x14ac:dyDescent="0.2">
      <c r="A865" s="21"/>
      <c r="B865" s="8"/>
      <c r="C865" s="8"/>
      <c r="D865" s="8"/>
      <c r="E865" s="24"/>
      <c r="F865" s="21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customHeight="1" x14ac:dyDescent="0.2">
      <c r="A866" s="21"/>
      <c r="B866" s="8"/>
      <c r="C866" s="8"/>
      <c r="D866" s="8"/>
      <c r="E866" s="24"/>
      <c r="F866" s="21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customHeight="1" x14ac:dyDescent="0.2">
      <c r="A867" s="21"/>
      <c r="B867" s="8"/>
      <c r="C867" s="8"/>
      <c r="D867" s="8"/>
      <c r="E867" s="24"/>
      <c r="F867" s="21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customHeight="1" x14ac:dyDescent="0.2">
      <c r="A868" s="21"/>
      <c r="B868" s="8"/>
      <c r="C868" s="8"/>
      <c r="D868" s="8"/>
      <c r="E868" s="24"/>
      <c r="F868" s="21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customHeight="1" x14ac:dyDescent="0.2">
      <c r="A869" s="21"/>
      <c r="B869" s="8"/>
      <c r="C869" s="8"/>
      <c r="D869" s="8"/>
      <c r="E869" s="24"/>
      <c r="F869" s="21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customHeight="1" x14ac:dyDescent="0.2">
      <c r="A870" s="21"/>
      <c r="B870" s="8"/>
      <c r="C870" s="8"/>
      <c r="D870" s="8"/>
      <c r="E870" s="24"/>
      <c r="F870" s="21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customHeight="1" x14ac:dyDescent="0.2">
      <c r="A871" s="21"/>
      <c r="B871" s="8"/>
      <c r="C871" s="8"/>
      <c r="D871" s="8"/>
      <c r="E871" s="24"/>
      <c r="F871" s="21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customHeight="1" x14ac:dyDescent="0.2">
      <c r="A872" s="21"/>
      <c r="B872" s="8"/>
      <c r="C872" s="8"/>
      <c r="D872" s="8"/>
      <c r="E872" s="24"/>
      <c r="F872" s="21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customHeight="1" x14ac:dyDescent="0.2">
      <c r="A873" s="21"/>
      <c r="B873" s="8"/>
      <c r="C873" s="8"/>
      <c r="D873" s="8"/>
      <c r="E873" s="24"/>
      <c r="F873" s="21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customHeight="1" x14ac:dyDescent="0.2">
      <c r="A874" s="21"/>
      <c r="B874" s="8"/>
      <c r="C874" s="8"/>
      <c r="D874" s="8"/>
      <c r="E874" s="24"/>
      <c r="F874" s="21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customHeight="1" x14ac:dyDescent="0.2">
      <c r="A875" s="21"/>
      <c r="B875" s="8"/>
      <c r="C875" s="8"/>
      <c r="D875" s="8"/>
      <c r="E875" s="24"/>
      <c r="F875" s="21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customHeight="1" x14ac:dyDescent="0.2">
      <c r="A876" s="21"/>
      <c r="B876" s="8"/>
      <c r="C876" s="8"/>
      <c r="D876" s="8"/>
      <c r="E876" s="24"/>
      <c r="F876" s="21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customHeight="1" x14ac:dyDescent="0.2">
      <c r="A877" s="21"/>
      <c r="B877" s="8"/>
      <c r="C877" s="8"/>
      <c r="D877" s="8"/>
      <c r="E877" s="24"/>
      <c r="F877" s="21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customHeight="1" x14ac:dyDescent="0.2">
      <c r="A878" s="21"/>
      <c r="B878" s="8"/>
      <c r="C878" s="8"/>
      <c r="D878" s="8"/>
      <c r="E878" s="24"/>
      <c r="F878" s="21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customHeight="1" x14ac:dyDescent="0.2">
      <c r="A879" s="21"/>
      <c r="B879" s="8"/>
      <c r="C879" s="8"/>
      <c r="D879" s="8"/>
      <c r="E879" s="24"/>
      <c r="F879" s="21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customHeight="1" x14ac:dyDescent="0.2">
      <c r="A880" s="21"/>
      <c r="B880" s="8"/>
      <c r="C880" s="8"/>
      <c r="D880" s="8"/>
      <c r="E880" s="24"/>
      <c r="F880" s="21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customHeight="1" x14ac:dyDescent="0.2">
      <c r="A881" s="21"/>
      <c r="B881" s="8"/>
      <c r="C881" s="8"/>
      <c r="D881" s="8"/>
      <c r="E881" s="24"/>
      <c r="F881" s="21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customHeight="1" x14ac:dyDescent="0.2">
      <c r="A882" s="21"/>
      <c r="B882" s="8"/>
      <c r="C882" s="8"/>
      <c r="D882" s="8"/>
      <c r="E882" s="24"/>
      <c r="F882" s="21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customHeight="1" x14ac:dyDescent="0.2">
      <c r="A883" s="21"/>
      <c r="B883" s="8"/>
      <c r="C883" s="8"/>
      <c r="D883" s="8"/>
      <c r="E883" s="24"/>
      <c r="F883" s="21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customHeight="1" x14ac:dyDescent="0.2">
      <c r="A884" s="21"/>
      <c r="B884" s="8"/>
      <c r="C884" s="8"/>
      <c r="D884" s="8"/>
      <c r="E884" s="24"/>
      <c r="F884" s="21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customHeight="1" x14ac:dyDescent="0.2">
      <c r="A885" s="21"/>
      <c r="B885" s="8"/>
      <c r="C885" s="8"/>
      <c r="D885" s="8"/>
      <c r="E885" s="24"/>
      <c r="F885" s="21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customHeight="1" x14ac:dyDescent="0.2">
      <c r="A886" s="21"/>
      <c r="B886" s="8"/>
      <c r="C886" s="8"/>
      <c r="D886" s="8"/>
      <c r="E886" s="24"/>
      <c r="F886" s="21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customHeight="1" x14ac:dyDescent="0.2">
      <c r="A887" s="21"/>
      <c r="B887" s="8"/>
      <c r="C887" s="8"/>
      <c r="D887" s="8"/>
      <c r="E887" s="24"/>
      <c r="F887" s="21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customHeight="1" x14ac:dyDescent="0.2">
      <c r="A888" s="21"/>
      <c r="B888" s="8"/>
      <c r="C888" s="8"/>
      <c r="D888" s="8"/>
      <c r="E888" s="24"/>
      <c r="F888" s="21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customHeight="1" x14ac:dyDescent="0.2">
      <c r="A889" s="21"/>
      <c r="B889" s="8"/>
      <c r="C889" s="8"/>
      <c r="D889" s="8"/>
      <c r="E889" s="24"/>
      <c r="F889" s="21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customHeight="1" x14ac:dyDescent="0.2">
      <c r="A890" s="21"/>
      <c r="B890" s="8"/>
      <c r="C890" s="8"/>
      <c r="D890" s="8"/>
      <c r="E890" s="24"/>
      <c r="F890" s="21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customHeight="1" x14ac:dyDescent="0.2">
      <c r="A891" s="21"/>
      <c r="B891" s="8"/>
      <c r="C891" s="8"/>
      <c r="D891" s="8"/>
      <c r="E891" s="24"/>
      <c r="F891" s="21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customHeight="1" x14ac:dyDescent="0.2">
      <c r="A892" s="21"/>
      <c r="B892" s="8"/>
      <c r="C892" s="8"/>
      <c r="D892" s="8"/>
      <c r="E892" s="24"/>
      <c r="F892" s="21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customHeight="1" x14ac:dyDescent="0.2">
      <c r="A893" s="21"/>
      <c r="B893" s="8"/>
      <c r="C893" s="8"/>
      <c r="D893" s="8"/>
      <c r="E893" s="24"/>
      <c r="F893" s="21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customHeight="1" x14ac:dyDescent="0.2">
      <c r="A894" s="21"/>
      <c r="B894" s="8"/>
      <c r="C894" s="8"/>
      <c r="D894" s="8"/>
      <c r="E894" s="24"/>
      <c r="F894" s="21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customHeight="1" x14ac:dyDescent="0.2">
      <c r="A895" s="21"/>
      <c r="B895" s="8"/>
      <c r="C895" s="8"/>
      <c r="D895" s="8"/>
      <c r="E895" s="24"/>
      <c r="F895" s="21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customHeight="1" x14ac:dyDescent="0.2">
      <c r="A896" s="21"/>
      <c r="B896" s="8"/>
      <c r="C896" s="8"/>
      <c r="D896" s="8"/>
      <c r="E896" s="24"/>
      <c r="F896" s="21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customHeight="1" x14ac:dyDescent="0.2">
      <c r="A897" s="21"/>
      <c r="B897" s="8"/>
      <c r="C897" s="8"/>
      <c r="D897" s="8"/>
      <c r="E897" s="24"/>
      <c r="F897" s="21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customHeight="1" x14ac:dyDescent="0.2">
      <c r="A898" s="21"/>
      <c r="B898" s="8"/>
      <c r="C898" s="8"/>
      <c r="D898" s="8"/>
      <c r="E898" s="24"/>
      <c r="F898" s="21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customHeight="1" x14ac:dyDescent="0.2">
      <c r="A899" s="21"/>
      <c r="B899" s="8"/>
      <c r="C899" s="8"/>
      <c r="D899" s="8"/>
      <c r="E899" s="24"/>
      <c r="F899" s="21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customHeight="1" x14ac:dyDescent="0.2">
      <c r="A900" s="21"/>
      <c r="B900" s="8"/>
      <c r="C900" s="8"/>
      <c r="D900" s="8"/>
      <c r="E900" s="24"/>
      <c r="F900" s="21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customHeight="1" x14ac:dyDescent="0.2">
      <c r="A901" s="21"/>
      <c r="B901" s="8"/>
      <c r="C901" s="8"/>
      <c r="D901" s="8"/>
      <c r="E901" s="24"/>
      <c r="F901" s="21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customHeight="1" x14ac:dyDescent="0.2">
      <c r="A902" s="21"/>
      <c r="B902" s="8"/>
      <c r="C902" s="8"/>
      <c r="D902" s="8"/>
      <c r="E902" s="24"/>
      <c r="F902" s="21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customHeight="1" x14ac:dyDescent="0.2">
      <c r="A903" s="21"/>
      <c r="B903" s="8"/>
      <c r="C903" s="8"/>
      <c r="D903" s="8"/>
      <c r="E903" s="24"/>
      <c r="F903" s="21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customHeight="1" x14ac:dyDescent="0.2">
      <c r="A904" s="21"/>
      <c r="B904" s="8"/>
      <c r="C904" s="8"/>
      <c r="D904" s="8"/>
      <c r="E904" s="24"/>
      <c r="F904" s="21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customHeight="1" x14ac:dyDescent="0.2">
      <c r="A905" s="21"/>
      <c r="B905" s="8"/>
      <c r="C905" s="8"/>
      <c r="D905" s="8"/>
      <c r="E905" s="24"/>
      <c r="F905" s="21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customHeight="1" x14ac:dyDescent="0.2">
      <c r="A906" s="21"/>
      <c r="B906" s="8"/>
      <c r="C906" s="8"/>
      <c r="D906" s="8"/>
      <c r="E906" s="24"/>
      <c r="F906" s="21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customHeight="1" x14ac:dyDescent="0.2">
      <c r="A907" s="21"/>
      <c r="B907" s="8"/>
      <c r="C907" s="8"/>
      <c r="D907" s="8"/>
      <c r="E907" s="24"/>
      <c r="F907" s="21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customHeight="1" x14ac:dyDescent="0.2">
      <c r="A908" s="21"/>
      <c r="B908" s="8"/>
      <c r="C908" s="8"/>
      <c r="D908" s="8"/>
      <c r="E908" s="24"/>
      <c r="F908" s="21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customHeight="1" x14ac:dyDescent="0.2">
      <c r="A909" s="21"/>
      <c r="B909" s="8"/>
      <c r="C909" s="8"/>
      <c r="D909" s="8"/>
      <c r="E909" s="24"/>
      <c r="F909" s="21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customHeight="1" x14ac:dyDescent="0.2">
      <c r="A910" s="21"/>
      <c r="B910" s="8"/>
      <c r="C910" s="8"/>
      <c r="D910" s="8"/>
      <c r="E910" s="24"/>
      <c r="F910" s="21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customHeight="1" x14ac:dyDescent="0.2">
      <c r="A911" s="21"/>
      <c r="B911" s="8"/>
      <c r="C911" s="8"/>
      <c r="D911" s="8"/>
      <c r="E911" s="24"/>
      <c r="F911" s="21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customHeight="1" x14ac:dyDescent="0.2">
      <c r="A912" s="21"/>
      <c r="B912" s="8"/>
      <c r="C912" s="8"/>
      <c r="D912" s="8"/>
      <c r="E912" s="24"/>
      <c r="F912" s="21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customHeight="1" x14ac:dyDescent="0.2">
      <c r="A913" s="21"/>
      <c r="B913" s="8"/>
      <c r="C913" s="8"/>
      <c r="D913" s="8"/>
      <c r="E913" s="24"/>
      <c r="F913" s="21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customHeight="1" x14ac:dyDescent="0.2">
      <c r="A914" s="21"/>
      <c r="B914" s="8"/>
      <c r="C914" s="8"/>
      <c r="D914" s="8"/>
      <c r="E914" s="24"/>
      <c r="F914" s="21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customHeight="1" x14ac:dyDescent="0.2">
      <c r="A915" s="21"/>
      <c r="B915" s="8"/>
      <c r="C915" s="8"/>
      <c r="D915" s="8"/>
      <c r="E915" s="24"/>
      <c r="F915" s="21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customHeight="1" x14ac:dyDescent="0.2">
      <c r="A916" s="21"/>
      <c r="B916" s="8"/>
      <c r="C916" s="8"/>
      <c r="D916" s="8"/>
      <c r="E916" s="24"/>
      <c r="F916" s="21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customHeight="1" x14ac:dyDescent="0.2">
      <c r="A917" s="21"/>
      <c r="B917" s="8"/>
      <c r="C917" s="8"/>
      <c r="D917" s="8"/>
      <c r="E917" s="24"/>
      <c r="F917" s="21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customHeight="1" x14ac:dyDescent="0.2">
      <c r="A918" s="21"/>
      <c r="B918" s="8"/>
      <c r="C918" s="8"/>
      <c r="D918" s="8"/>
      <c r="E918" s="24"/>
      <c r="F918" s="21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customHeight="1" x14ac:dyDescent="0.2">
      <c r="A919" s="21"/>
      <c r="B919" s="8"/>
      <c r="C919" s="8"/>
      <c r="D919" s="8"/>
      <c r="E919" s="24"/>
      <c r="F919" s="21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customHeight="1" x14ac:dyDescent="0.2">
      <c r="A920" s="21"/>
      <c r="B920" s="8"/>
      <c r="C920" s="8"/>
      <c r="D920" s="8"/>
      <c r="E920" s="24"/>
      <c r="F920" s="21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customHeight="1" x14ac:dyDescent="0.2">
      <c r="A921" s="21"/>
      <c r="B921" s="8"/>
      <c r="C921" s="8"/>
      <c r="D921" s="8"/>
      <c r="E921" s="24"/>
      <c r="F921" s="21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customHeight="1" x14ac:dyDescent="0.2">
      <c r="A922" s="21"/>
      <c r="B922" s="8"/>
      <c r="C922" s="8"/>
      <c r="D922" s="8"/>
      <c r="E922" s="24"/>
      <c r="F922" s="21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customHeight="1" x14ac:dyDescent="0.2">
      <c r="A923" s="21"/>
      <c r="B923" s="8"/>
      <c r="C923" s="8"/>
      <c r="D923" s="8"/>
      <c r="E923" s="24"/>
      <c r="F923" s="21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customHeight="1" x14ac:dyDescent="0.2">
      <c r="A924" s="21"/>
      <c r="B924" s="8"/>
      <c r="C924" s="8"/>
      <c r="D924" s="8"/>
      <c r="E924" s="24"/>
      <c r="F924" s="21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customHeight="1" x14ac:dyDescent="0.2">
      <c r="A925" s="21"/>
      <c r="B925" s="8"/>
      <c r="C925" s="8"/>
      <c r="D925" s="8"/>
      <c r="E925" s="24"/>
      <c r="F925" s="21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customHeight="1" x14ac:dyDescent="0.2">
      <c r="A926" s="21"/>
      <c r="B926" s="8"/>
      <c r="C926" s="8"/>
      <c r="D926" s="8"/>
      <c r="E926" s="24"/>
      <c r="F926" s="21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customHeight="1" x14ac:dyDescent="0.2">
      <c r="A927" s="21"/>
      <c r="B927" s="8"/>
      <c r="C927" s="8"/>
      <c r="D927" s="8"/>
      <c r="E927" s="24"/>
      <c r="F927" s="21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customHeight="1" x14ac:dyDescent="0.2">
      <c r="A928" s="21"/>
      <c r="B928" s="8"/>
      <c r="C928" s="8"/>
      <c r="D928" s="8"/>
      <c r="E928" s="24"/>
      <c r="F928" s="21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customHeight="1" x14ac:dyDescent="0.2">
      <c r="A929" s="21"/>
      <c r="B929" s="8"/>
      <c r="C929" s="8"/>
      <c r="D929" s="8"/>
      <c r="E929" s="24"/>
      <c r="F929" s="21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customHeight="1" x14ac:dyDescent="0.2">
      <c r="A930" s="21"/>
      <c r="B930" s="8"/>
      <c r="C930" s="8"/>
      <c r="D930" s="8"/>
      <c r="E930" s="24"/>
      <c r="F930" s="21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customHeight="1" x14ac:dyDescent="0.2">
      <c r="A931" s="21"/>
      <c r="B931" s="8"/>
      <c r="C931" s="8"/>
      <c r="D931" s="8"/>
      <c r="E931" s="24"/>
      <c r="F931" s="21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customHeight="1" x14ac:dyDescent="0.2">
      <c r="A932" s="21"/>
      <c r="B932" s="8"/>
      <c r="C932" s="8"/>
      <c r="D932" s="8"/>
      <c r="E932" s="24"/>
      <c r="F932" s="21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customHeight="1" x14ac:dyDescent="0.2">
      <c r="A933" s="21"/>
      <c r="B933" s="8"/>
      <c r="C933" s="8"/>
      <c r="D933" s="8"/>
      <c r="E933" s="24"/>
      <c r="F933" s="21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customHeight="1" x14ac:dyDescent="0.2">
      <c r="A934" s="21"/>
      <c r="B934" s="8"/>
      <c r="C934" s="8"/>
      <c r="D934" s="8"/>
      <c r="E934" s="24"/>
      <c r="F934" s="21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customHeight="1" x14ac:dyDescent="0.2">
      <c r="A935" s="21"/>
      <c r="B935" s="8"/>
      <c r="C935" s="8"/>
      <c r="D935" s="8"/>
      <c r="E935" s="24"/>
      <c r="F935" s="21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customHeight="1" x14ac:dyDescent="0.2">
      <c r="A936" s="21"/>
      <c r="B936" s="8"/>
      <c r="C936" s="8"/>
      <c r="D936" s="8"/>
      <c r="E936" s="24"/>
      <c r="F936" s="21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customHeight="1" x14ac:dyDescent="0.2">
      <c r="A937" s="21"/>
      <c r="B937" s="8"/>
      <c r="C937" s="8"/>
      <c r="D937" s="8"/>
      <c r="E937" s="24"/>
      <c r="F937" s="21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customHeight="1" x14ac:dyDescent="0.2">
      <c r="A938" s="21"/>
      <c r="B938" s="8"/>
      <c r="C938" s="8"/>
      <c r="D938" s="8"/>
      <c r="E938" s="24"/>
      <c r="F938" s="21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customHeight="1" x14ac:dyDescent="0.2">
      <c r="A939" s="21"/>
      <c r="B939" s="8"/>
      <c r="C939" s="8"/>
      <c r="D939" s="8"/>
      <c r="E939" s="24"/>
      <c r="F939" s="21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customHeight="1" x14ac:dyDescent="0.2">
      <c r="A940" s="21"/>
      <c r="B940" s="8"/>
      <c r="C940" s="8"/>
      <c r="D940" s="8"/>
      <c r="E940" s="24"/>
      <c r="F940" s="21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customHeight="1" x14ac:dyDescent="0.2">
      <c r="A941" s="21"/>
      <c r="B941" s="8"/>
      <c r="C941" s="8"/>
      <c r="D941" s="8"/>
      <c r="E941" s="24"/>
      <c r="F941" s="21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customHeight="1" x14ac:dyDescent="0.2">
      <c r="A942" s="21"/>
      <c r="B942" s="8"/>
      <c r="C942" s="8"/>
      <c r="D942" s="8"/>
      <c r="E942" s="24"/>
      <c r="F942" s="21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 customHeight="1" x14ac:dyDescent="0.2">
      <c r="A943" s="21"/>
      <c r="B943" s="8"/>
      <c r="C943" s="8"/>
      <c r="D943" s="8"/>
      <c r="E943" s="24"/>
      <c r="F943" s="21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 customHeight="1" x14ac:dyDescent="0.2">
      <c r="A944" s="21"/>
      <c r="B944" s="8"/>
      <c r="C944" s="8"/>
      <c r="D944" s="8"/>
      <c r="E944" s="24"/>
      <c r="F944" s="21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 customHeight="1" x14ac:dyDescent="0.2">
      <c r="A945" s="21"/>
      <c r="B945" s="8"/>
      <c r="C945" s="8"/>
      <c r="D945" s="8"/>
      <c r="E945" s="24"/>
      <c r="F945" s="21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 customHeight="1" x14ac:dyDescent="0.2">
      <c r="A946" s="21"/>
      <c r="B946" s="8"/>
      <c r="C946" s="8"/>
      <c r="D946" s="8"/>
      <c r="E946" s="24"/>
      <c r="F946" s="21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 customHeight="1" x14ac:dyDescent="0.2">
      <c r="A947" s="21"/>
      <c r="B947" s="8"/>
      <c r="C947" s="8"/>
      <c r="D947" s="8"/>
      <c r="E947" s="24"/>
      <c r="F947" s="21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 customHeight="1" x14ac:dyDescent="0.2">
      <c r="A948" s="21"/>
      <c r="B948" s="8"/>
      <c r="C948" s="8"/>
      <c r="D948" s="8"/>
      <c r="E948" s="24"/>
      <c r="F948" s="21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 customHeight="1" x14ac:dyDescent="0.2">
      <c r="A949" s="21"/>
      <c r="B949" s="8"/>
      <c r="C949" s="8"/>
      <c r="D949" s="8"/>
      <c r="E949" s="24"/>
      <c r="F949" s="21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 customHeight="1" x14ac:dyDescent="0.2">
      <c r="A950" s="21"/>
      <c r="B950" s="8"/>
      <c r="C950" s="8"/>
      <c r="D950" s="8"/>
      <c r="E950" s="24"/>
      <c r="F950" s="21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 customHeight="1" x14ac:dyDescent="0.2">
      <c r="A951" s="21"/>
      <c r="B951" s="8"/>
      <c r="C951" s="8"/>
      <c r="D951" s="8"/>
      <c r="E951" s="24"/>
      <c r="F951" s="21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 customHeight="1" x14ac:dyDescent="0.2">
      <c r="A952" s="21"/>
      <c r="B952" s="8"/>
      <c r="C952" s="8"/>
      <c r="D952" s="8"/>
      <c r="E952" s="24"/>
      <c r="F952" s="21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 customHeight="1" x14ac:dyDescent="0.2">
      <c r="A953" s="21"/>
      <c r="B953" s="8"/>
      <c r="C953" s="8"/>
      <c r="D953" s="8"/>
      <c r="E953" s="24"/>
      <c r="F953" s="21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 customHeight="1" x14ac:dyDescent="0.2">
      <c r="A954" s="21"/>
      <c r="B954" s="8"/>
      <c r="C954" s="8"/>
      <c r="D954" s="8"/>
      <c r="E954" s="24"/>
      <c r="F954" s="21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2.75" customHeight="1" x14ac:dyDescent="0.2">
      <c r="A955" s="21"/>
      <c r="B955" s="8"/>
      <c r="C955" s="8"/>
      <c r="D955" s="8"/>
      <c r="E955" s="24"/>
      <c r="F955" s="21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2.75" customHeight="1" x14ac:dyDescent="0.2">
      <c r="A956" s="21"/>
      <c r="B956" s="8"/>
      <c r="C956" s="8"/>
      <c r="D956" s="8"/>
      <c r="E956" s="24"/>
      <c r="F956" s="21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2.75" customHeight="1" x14ac:dyDescent="0.2">
      <c r="A957" s="21"/>
      <c r="B957" s="8"/>
      <c r="C957" s="8"/>
      <c r="D957" s="8"/>
      <c r="E957" s="24"/>
      <c r="F957" s="21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2.75" customHeight="1" x14ac:dyDescent="0.2">
      <c r="A958" s="21"/>
      <c r="B958" s="8"/>
      <c r="C958" s="8"/>
      <c r="D958" s="8"/>
      <c r="E958" s="24"/>
      <c r="F958" s="21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2.75" customHeight="1" x14ac:dyDescent="0.2">
      <c r="A959" s="21"/>
      <c r="B959" s="8"/>
      <c r="C959" s="8"/>
      <c r="D959" s="8"/>
      <c r="E959" s="24"/>
      <c r="F959" s="21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2.75" customHeight="1" x14ac:dyDescent="0.2">
      <c r="A960" s="21"/>
      <c r="B960" s="8"/>
      <c r="C960" s="8"/>
      <c r="D960" s="8"/>
      <c r="E960" s="24"/>
      <c r="F960" s="21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2.75" customHeight="1" x14ac:dyDescent="0.2">
      <c r="A961" s="21"/>
      <c r="B961" s="8"/>
      <c r="C961" s="8"/>
      <c r="D961" s="8"/>
      <c r="E961" s="24"/>
      <c r="F961" s="21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2.75" customHeight="1" x14ac:dyDescent="0.2">
      <c r="A962" s="21"/>
      <c r="B962" s="8"/>
      <c r="C962" s="8"/>
      <c r="D962" s="8"/>
      <c r="E962" s="24"/>
      <c r="F962" s="21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2.75" customHeight="1" x14ac:dyDescent="0.2">
      <c r="A963" s="21"/>
      <c r="B963" s="8"/>
      <c r="C963" s="8"/>
      <c r="D963" s="8"/>
      <c r="E963" s="24"/>
      <c r="F963" s="21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2.75" customHeight="1" x14ac:dyDescent="0.2">
      <c r="A964" s="21"/>
      <c r="B964" s="8"/>
      <c r="C964" s="8"/>
      <c r="D964" s="8"/>
      <c r="E964" s="24"/>
      <c r="F964" s="21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2.75" customHeight="1" x14ac:dyDescent="0.2">
      <c r="A965" s="21"/>
      <c r="B965" s="8"/>
      <c r="C965" s="8"/>
      <c r="D965" s="8"/>
      <c r="E965" s="24"/>
      <c r="F965" s="21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2.75" customHeight="1" x14ac:dyDescent="0.2">
      <c r="A966" s="21"/>
      <c r="B966" s="8"/>
      <c r="C966" s="8"/>
      <c r="D966" s="8"/>
      <c r="E966" s="24"/>
      <c r="F966" s="21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2.75" customHeight="1" x14ac:dyDescent="0.2">
      <c r="A967" s="21"/>
      <c r="B967" s="8"/>
      <c r="C967" s="8"/>
      <c r="D967" s="8"/>
      <c r="E967" s="24"/>
      <c r="F967" s="21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2.75" customHeight="1" x14ac:dyDescent="0.2">
      <c r="A968" s="21"/>
      <c r="B968" s="8"/>
      <c r="C968" s="8"/>
      <c r="D968" s="8"/>
      <c r="E968" s="24"/>
      <c r="F968" s="21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2.75" customHeight="1" x14ac:dyDescent="0.2">
      <c r="A969" s="21"/>
      <c r="B969" s="8"/>
      <c r="C969" s="8"/>
      <c r="D969" s="8"/>
      <c r="E969" s="24"/>
      <c r="F969" s="21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2.75" customHeight="1" x14ac:dyDescent="0.2">
      <c r="A970" s="21"/>
      <c r="B970" s="8"/>
      <c r="C970" s="8"/>
      <c r="D970" s="8"/>
      <c r="E970" s="24"/>
      <c r="F970" s="21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2.75" customHeight="1" x14ac:dyDescent="0.2">
      <c r="A971" s="21"/>
      <c r="B971" s="8"/>
      <c r="C971" s="8"/>
      <c r="D971" s="8"/>
      <c r="E971" s="24"/>
      <c r="F971" s="21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2.75" customHeight="1" x14ac:dyDescent="0.2">
      <c r="A972" s="21"/>
      <c r="B972" s="8"/>
      <c r="C972" s="8"/>
      <c r="D972" s="8"/>
      <c r="E972" s="24"/>
      <c r="F972" s="21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2.75" customHeight="1" x14ac:dyDescent="0.2">
      <c r="A973" s="21"/>
      <c r="B973" s="8"/>
      <c r="C973" s="8"/>
      <c r="D973" s="8"/>
      <c r="E973" s="24"/>
      <c r="F973" s="21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2.75" customHeight="1" x14ac:dyDescent="0.2">
      <c r="A974" s="21"/>
      <c r="B974" s="8"/>
      <c r="C974" s="8"/>
      <c r="D974" s="8"/>
      <c r="E974" s="24"/>
      <c r="F974" s="21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2.75" customHeight="1" x14ac:dyDescent="0.2">
      <c r="A975" s="21"/>
      <c r="B975" s="8"/>
      <c r="C975" s="8"/>
      <c r="D975" s="8"/>
      <c r="E975" s="24"/>
      <c r="F975" s="21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2.75" customHeight="1" x14ac:dyDescent="0.2">
      <c r="A976" s="21"/>
      <c r="B976" s="8"/>
      <c r="C976" s="8"/>
      <c r="D976" s="8"/>
      <c r="E976" s="24"/>
      <c r="F976" s="21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2.75" customHeight="1" x14ac:dyDescent="0.2">
      <c r="A977" s="21"/>
      <c r="B977" s="8"/>
      <c r="C977" s="8"/>
      <c r="D977" s="8"/>
      <c r="E977" s="24"/>
      <c r="F977" s="21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2.75" customHeight="1" x14ac:dyDescent="0.2">
      <c r="A978" s="21"/>
      <c r="B978" s="8"/>
      <c r="C978" s="8"/>
      <c r="D978" s="8"/>
      <c r="E978" s="24"/>
      <c r="F978" s="21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2.75" customHeight="1" x14ac:dyDescent="0.2">
      <c r="A979" s="21"/>
      <c r="B979" s="8"/>
      <c r="C979" s="8"/>
      <c r="D979" s="8"/>
      <c r="E979" s="24"/>
      <c r="F979" s="21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2.75" customHeight="1" x14ac:dyDescent="0.2">
      <c r="A980" s="21"/>
      <c r="B980" s="8"/>
      <c r="C980" s="8"/>
      <c r="D980" s="8"/>
      <c r="E980" s="24"/>
      <c r="F980" s="21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2.75" customHeight="1" x14ac:dyDescent="0.2">
      <c r="A981" s="21"/>
      <c r="B981" s="8"/>
      <c r="C981" s="8"/>
      <c r="D981" s="8"/>
      <c r="E981" s="24"/>
      <c r="F981" s="21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2.75" customHeight="1" x14ac:dyDescent="0.2">
      <c r="A982" s="21"/>
      <c r="B982" s="8"/>
      <c r="C982" s="8"/>
      <c r="D982" s="8"/>
      <c r="E982" s="24"/>
      <c r="F982" s="21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2.75" customHeight="1" x14ac:dyDescent="0.2">
      <c r="A983" s="21"/>
      <c r="B983" s="8"/>
      <c r="C983" s="8"/>
      <c r="D983" s="8"/>
      <c r="E983" s="24"/>
      <c r="F983" s="21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2.75" customHeight="1" x14ac:dyDescent="0.2">
      <c r="A984" s="21"/>
      <c r="B984" s="8"/>
      <c r="C984" s="8"/>
      <c r="D984" s="8"/>
      <c r="E984" s="24"/>
      <c r="F984" s="21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2.75" customHeight="1" x14ac:dyDescent="0.2">
      <c r="A985" s="21"/>
      <c r="B985" s="8"/>
      <c r="C985" s="8"/>
      <c r="D985" s="8"/>
      <c r="E985" s="24"/>
      <c r="F985" s="21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2.75" customHeight="1" x14ac:dyDescent="0.2">
      <c r="A986" s="21"/>
      <c r="B986" s="8"/>
      <c r="C986" s="8"/>
      <c r="D986" s="8"/>
      <c r="E986" s="24"/>
      <c r="F986" s="21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2.75" customHeight="1" x14ac:dyDescent="0.2">
      <c r="A987" s="21"/>
      <c r="B987" s="8"/>
      <c r="C987" s="8"/>
      <c r="D987" s="8"/>
      <c r="E987" s="24"/>
      <c r="F987" s="21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2.75" customHeight="1" x14ac:dyDescent="0.2">
      <c r="A988" s="21"/>
      <c r="B988" s="8"/>
      <c r="C988" s="8"/>
      <c r="D988" s="8"/>
      <c r="E988" s="24"/>
      <c r="F988" s="21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2.75" customHeight="1" x14ac:dyDescent="0.2">
      <c r="A989" s="21"/>
      <c r="B989" s="8"/>
      <c r="C989" s="8"/>
      <c r="D989" s="8"/>
      <c r="E989" s="24"/>
      <c r="F989" s="21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2.75" customHeight="1" x14ac:dyDescent="0.2">
      <c r="A990" s="21"/>
      <c r="B990" s="8"/>
      <c r="C990" s="8"/>
      <c r="D990" s="8"/>
      <c r="E990" s="24"/>
      <c r="F990" s="21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2.75" customHeight="1" x14ac:dyDescent="0.2">
      <c r="A991" s="21"/>
      <c r="B991" s="8"/>
      <c r="C991" s="8"/>
      <c r="D991" s="8"/>
      <c r="E991" s="24"/>
      <c r="F991" s="21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2.75" customHeight="1" x14ac:dyDescent="0.2">
      <c r="A992" s="21"/>
      <c r="B992" s="8"/>
      <c r="C992" s="8"/>
      <c r="D992" s="8"/>
      <c r="E992" s="24"/>
      <c r="F992" s="21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2.75" customHeight="1" x14ac:dyDescent="0.2">
      <c r="A993" s="21"/>
      <c r="B993" s="8"/>
      <c r="C993" s="8"/>
      <c r="D993" s="8"/>
      <c r="E993" s="24"/>
      <c r="F993" s="21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2.75" customHeight="1" x14ac:dyDescent="0.2">
      <c r="A994" s="21"/>
      <c r="B994" s="8"/>
      <c r="C994" s="8"/>
      <c r="D994" s="8"/>
      <c r="E994" s="24"/>
      <c r="F994" s="21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2.75" customHeight="1" x14ac:dyDescent="0.2">
      <c r="A995" s="21"/>
      <c r="B995" s="8"/>
      <c r="C995" s="8"/>
      <c r="D995" s="8"/>
      <c r="E995" s="24"/>
      <c r="F995" s="21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2.75" customHeight="1" x14ac:dyDescent="0.2">
      <c r="A996" s="21"/>
      <c r="B996" s="8"/>
      <c r="C996" s="8"/>
      <c r="D996" s="8"/>
      <c r="E996" s="24"/>
      <c r="F996" s="21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2.75" customHeight="1" x14ac:dyDescent="0.2">
      <c r="A997" s="21"/>
      <c r="B997" s="8"/>
      <c r="C997" s="8"/>
      <c r="D997" s="8"/>
      <c r="E997" s="24"/>
      <c r="F997" s="21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2.75" customHeight="1" x14ac:dyDescent="0.2">
      <c r="A998" s="21"/>
      <c r="B998" s="8"/>
      <c r="C998" s="8"/>
      <c r="D998" s="8"/>
      <c r="E998" s="24"/>
      <c r="F998" s="21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</sheetData>
  <mergeCells count="4">
    <mergeCell ref="A3:B3"/>
    <mergeCell ref="A4:D4"/>
    <mergeCell ref="A1:G1"/>
    <mergeCell ref="A5:G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/>
  </sheetViews>
  <sheetFormatPr defaultColWidth="14.42578125" defaultRowHeight="15" customHeight="1" x14ac:dyDescent="0.2"/>
  <cols>
    <col min="1" max="1" width="7.140625" customWidth="1"/>
    <col min="2" max="2" width="5.85546875" customWidth="1"/>
    <col min="3" max="3" width="14.5703125" customWidth="1"/>
    <col min="4" max="4" width="19" customWidth="1"/>
    <col min="5" max="5" width="11.7109375" customWidth="1"/>
    <col min="6" max="6" width="29.5703125" customWidth="1"/>
    <col min="7" max="9" width="6.28515625" customWidth="1"/>
    <col min="10" max="10" width="8.5703125" customWidth="1"/>
    <col min="11" max="20" width="9.140625" customWidth="1"/>
    <col min="21" max="26" width="8" customWidth="1"/>
  </cols>
  <sheetData>
    <row r="1" spans="1:26" ht="24.7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2"/>
      <c r="L1" s="2"/>
      <c r="M1" s="1"/>
      <c r="N1" s="13"/>
      <c r="O1" s="13"/>
      <c r="P1" s="13"/>
      <c r="Q1" s="14"/>
      <c r="R1" s="14"/>
      <c r="S1" s="8"/>
      <c r="T1" s="8"/>
      <c r="U1" s="8"/>
      <c r="V1" s="8"/>
      <c r="W1" s="8"/>
      <c r="X1" s="8"/>
      <c r="Y1" s="8"/>
      <c r="Z1" s="8"/>
    </row>
    <row r="2" spans="1:26" ht="8.2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3"/>
      <c r="L2" s="13"/>
      <c r="M2" s="13"/>
      <c r="N2" s="13"/>
      <c r="O2" s="13"/>
      <c r="P2" s="13"/>
      <c r="Q2" s="14"/>
      <c r="R2" s="14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42" t="s">
        <v>2</v>
      </c>
      <c r="B3" s="137"/>
      <c r="C3" s="20"/>
      <c r="D3" s="22"/>
      <c r="E3" s="23"/>
      <c r="F3" s="21"/>
      <c r="G3" s="21"/>
      <c r="H3" s="21"/>
      <c r="I3" s="21"/>
      <c r="J3" s="2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143" t="s">
        <v>11</v>
      </c>
      <c r="B4" s="137"/>
      <c r="C4" s="137"/>
      <c r="D4" s="137"/>
      <c r="E4" s="23"/>
      <c r="F4" s="21"/>
      <c r="G4" s="21"/>
      <c r="H4" s="21"/>
      <c r="I4" s="21"/>
      <c r="J4" s="2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 x14ac:dyDescent="0.35">
      <c r="A5" s="144" t="s">
        <v>144</v>
      </c>
      <c r="B5" s="137"/>
      <c r="C5" s="137"/>
      <c r="D5" s="137"/>
      <c r="E5" s="137"/>
      <c r="F5" s="137"/>
      <c r="G5" s="137"/>
      <c r="H5" s="137"/>
      <c r="I5" s="137"/>
      <c r="J5" s="13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8.5" customHeight="1" x14ac:dyDescent="0.2">
      <c r="A7" s="112" t="s">
        <v>4</v>
      </c>
      <c r="B7" s="32" t="s">
        <v>17</v>
      </c>
      <c r="C7" s="30" t="s">
        <v>18</v>
      </c>
      <c r="D7" s="30" t="s">
        <v>19</v>
      </c>
      <c r="E7" s="34" t="s">
        <v>8</v>
      </c>
      <c r="F7" s="32" t="s">
        <v>9</v>
      </c>
      <c r="G7" s="113" t="s">
        <v>145</v>
      </c>
      <c r="H7" s="113" t="s">
        <v>146</v>
      </c>
      <c r="I7" s="113" t="s">
        <v>147</v>
      </c>
      <c r="J7" s="114" t="s">
        <v>20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 x14ac:dyDescent="0.25">
      <c r="A8" s="115">
        <v>1</v>
      </c>
      <c r="B8" s="42">
        <v>108</v>
      </c>
      <c r="C8" s="45" t="s">
        <v>54</v>
      </c>
      <c r="D8" s="54" t="s">
        <v>55</v>
      </c>
      <c r="E8" s="49" t="s">
        <v>56</v>
      </c>
      <c r="F8" s="51" t="s">
        <v>57</v>
      </c>
      <c r="G8" s="52">
        <v>5.83</v>
      </c>
      <c r="H8" s="56">
        <v>5.73</v>
      </c>
      <c r="I8" s="56">
        <v>5.91</v>
      </c>
      <c r="J8" s="93">
        <f t="shared" ref="J8:J33" si="0">MAX(G8:I8)</f>
        <v>5.91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115">
        <v>2</v>
      </c>
      <c r="B9" s="42">
        <v>55</v>
      </c>
      <c r="C9" s="45" t="s">
        <v>28</v>
      </c>
      <c r="D9" s="54" t="s">
        <v>29</v>
      </c>
      <c r="E9" s="49" t="s">
        <v>30</v>
      </c>
      <c r="F9" s="51" t="s">
        <v>27</v>
      </c>
      <c r="G9" s="67">
        <v>5.89</v>
      </c>
      <c r="H9" s="56">
        <v>5.34</v>
      </c>
      <c r="I9" s="56">
        <v>5.66</v>
      </c>
      <c r="J9" s="93">
        <f t="shared" si="0"/>
        <v>5.89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115">
        <v>3</v>
      </c>
      <c r="B10" s="42">
        <v>56</v>
      </c>
      <c r="C10" s="45" t="s">
        <v>22</v>
      </c>
      <c r="D10" s="48" t="s">
        <v>25</v>
      </c>
      <c r="E10" s="49" t="s">
        <v>26</v>
      </c>
      <c r="F10" s="51" t="s">
        <v>27</v>
      </c>
      <c r="G10" s="56">
        <v>5.53</v>
      </c>
      <c r="H10" s="56">
        <v>5.85</v>
      </c>
      <c r="I10" s="56" t="s">
        <v>149</v>
      </c>
      <c r="J10" s="93">
        <f t="shared" si="0"/>
        <v>5.85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15">
        <v>4</v>
      </c>
      <c r="B11" s="42">
        <v>54</v>
      </c>
      <c r="C11" s="45" t="s">
        <v>31</v>
      </c>
      <c r="D11" s="54" t="s">
        <v>32</v>
      </c>
      <c r="E11" s="49" t="s">
        <v>33</v>
      </c>
      <c r="F11" s="51" t="s">
        <v>27</v>
      </c>
      <c r="G11" s="56">
        <v>5.49</v>
      </c>
      <c r="H11" s="56">
        <v>5.81</v>
      </c>
      <c r="I11" s="56">
        <v>5.32</v>
      </c>
      <c r="J11" s="93">
        <f t="shared" si="0"/>
        <v>5.81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15">
        <v>5</v>
      </c>
      <c r="B12" s="42">
        <v>52</v>
      </c>
      <c r="C12" s="45" t="s">
        <v>37</v>
      </c>
      <c r="D12" s="54" t="s">
        <v>38</v>
      </c>
      <c r="E12" s="49" t="s">
        <v>39</v>
      </c>
      <c r="F12" s="51" t="s">
        <v>27</v>
      </c>
      <c r="G12" s="56">
        <v>5.58</v>
      </c>
      <c r="H12" s="56">
        <v>5.48</v>
      </c>
      <c r="I12" s="56">
        <v>5.65</v>
      </c>
      <c r="J12" s="93">
        <f t="shared" si="0"/>
        <v>5.65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15">
        <v>6</v>
      </c>
      <c r="B13" s="42">
        <v>57</v>
      </c>
      <c r="C13" s="45" t="s">
        <v>34</v>
      </c>
      <c r="D13" s="54" t="s">
        <v>35</v>
      </c>
      <c r="E13" s="49" t="s">
        <v>36</v>
      </c>
      <c r="F13" s="51" t="s">
        <v>27</v>
      </c>
      <c r="G13" s="52">
        <v>3.79</v>
      </c>
      <c r="H13" s="56">
        <v>4.37</v>
      </c>
      <c r="I13" s="56">
        <v>5.21</v>
      </c>
      <c r="J13" s="93">
        <f t="shared" si="0"/>
        <v>5.21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115">
        <v>7</v>
      </c>
      <c r="B14" s="42">
        <v>17</v>
      </c>
      <c r="C14" s="45" t="s">
        <v>61</v>
      </c>
      <c r="D14" s="54" t="s">
        <v>62</v>
      </c>
      <c r="E14" s="49" t="s">
        <v>63</v>
      </c>
      <c r="F14" s="51" t="s">
        <v>50</v>
      </c>
      <c r="G14" s="67">
        <v>4.92</v>
      </c>
      <c r="H14" s="56" t="s">
        <v>149</v>
      </c>
      <c r="I14" s="56">
        <v>5.07</v>
      </c>
      <c r="J14" s="93">
        <f t="shared" si="0"/>
        <v>5.07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115">
        <v>8</v>
      </c>
      <c r="B15" s="42">
        <v>16</v>
      </c>
      <c r="C15" s="45" t="s">
        <v>47</v>
      </c>
      <c r="D15" s="54" t="s">
        <v>48</v>
      </c>
      <c r="E15" s="49" t="s">
        <v>49</v>
      </c>
      <c r="F15" s="51" t="s">
        <v>50</v>
      </c>
      <c r="G15" s="56">
        <v>4.8899999999999997</v>
      </c>
      <c r="H15" s="56">
        <v>4.78</v>
      </c>
      <c r="I15" s="56">
        <v>4.8600000000000003</v>
      </c>
      <c r="J15" s="93">
        <f t="shared" si="0"/>
        <v>4.8899999999999997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115">
        <v>9</v>
      </c>
      <c r="B16" s="42">
        <v>96</v>
      </c>
      <c r="C16" s="45" t="s">
        <v>51</v>
      </c>
      <c r="D16" s="54" t="s">
        <v>52</v>
      </c>
      <c r="E16" s="49" t="s">
        <v>53</v>
      </c>
      <c r="F16" s="51" t="s">
        <v>43</v>
      </c>
      <c r="G16" s="67" t="s">
        <v>149</v>
      </c>
      <c r="H16" s="56">
        <v>4.53</v>
      </c>
      <c r="I16" s="56">
        <v>4.6100000000000003</v>
      </c>
      <c r="J16" s="93">
        <f t="shared" si="0"/>
        <v>4.6100000000000003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115">
        <v>10</v>
      </c>
      <c r="B17" s="42">
        <v>97</v>
      </c>
      <c r="C17" s="45" t="s">
        <v>70</v>
      </c>
      <c r="D17" s="54" t="s">
        <v>71</v>
      </c>
      <c r="E17" s="49" t="s">
        <v>72</v>
      </c>
      <c r="F17" s="51" t="s">
        <v>43</v>
      </c>
      <c r="G17" s="56">
        <v>4.4800000000000004</v>
      </c>
      <c r="H17" s="56" t="s">
        <v>149</v>
      </c>
      <c r="I17" s="56" t="s">
        <v>149</v>
      </c>
      <c r="J17" s="93">
        <f t="shared" si="0"/>
        <v>4.4800000000000004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115">
        <v>11</v>
      </c>
      <c r="B18" s="42">
        <v>84</v>
      </c>
      <c r="C18" s="45" t="s">
        <v>58</v>
      </c>
      <c r="D18" s="54" t="s">
        <v>41</v>
      </c>
      <c r="E18" s="49" t="s">
        <v>59</v>
      </c>
      <c r="F18" s="51" t="s">
        <v>60</v>
      </c>
      <c r="G18" s="56" t="s">
        <v>149</v>
      </c>
      <c r="H18" s="56">
        <v>3.86</v>
      </c>
      <c r="I18" s="56">
        <v>4.45</v>
      </c>
      <c r="J18" s="93">
        <f t="shared" si="0"/>
        <v>4.45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15">
        <v>12</v>
      </c>
      <c r="B19" s="42">
        <v>1</v>
      </c>
      <c r="C19" s="45" t="s">
        <v>91</v>
      </c>
      <c r="D19" s="54" t="s">
        <v>92</v>
      </c>
      <c r="E19" s="49" t="s">
        <v>93</v>
      </c>
      <c r="F19" s="51" t="s">
        <v>94</v>
      </c>
      <c r="G19" s="56">
        <v>4.3</v>
      </c>
      <c r="H19" s="56">
        <v>4.32</v>
      </c>
      <c r="I19" s="56">
        <v>4.25</v>
      </c>
      <c r="J19" s="93">
        <f t="shared" si="0"/>
        <v>4.32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115">
        <v>13</v>
      </c>
      <c r="B20" s="42">
        <v>110</v>
      </c>
      <c r="C20" s="45" t="s">
        <v>88</v>
      </c>
      <c r="D20" s="54" t="s">
        <v>89</v>
      </c>
      <c r="E20" s="49" t="s">
        <v>90</v>
      </c>
      <c r="F20" s="51" t="s">
        <v>57</v>
      </c>
      <c r="G20" s="56">
        <v>4.3</v>
      </c>
      <c r="H20" s="56">
        <v>4.3</v>
      </c>
      <c r="I20" s="56">
        <v>4.24</v>
      </c>
      <c r="J20" s="93">
        <f t="shared" si="0"/>
        <v>4.3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15">
        <v>14</v>
      </c>
      <c r="B21" s="42">
        <v>109</v>
      </c>
      <c r="C21" s="45" t="s">
        <v>73</v>
      </c>
      <c r="D21" s="54" t="s">
        <v>74</v>
      </c>
      <c r="E21" s="49" t="s">
        <v>75</v>
      </c>
      <c r="F21" s="51" t="s">
        <v>57</v>
      </c>
      <c r="G21" s="56">
        <v>4.18</v>
      </c>
      <c r="H21" s="117">
        <v>4.0999999999999996</v>
      </c>
      <c r="I21" s="56"/>
      <c r="J21" s="93">
        <f t="shared" si="0"/>
        <v>4.18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5">
        <v>15</v>
      </c>
      <c r="B22" s="42">
        <v>53</v>
      </c>
      <c r="C22" s="64" t="s">
        <v>76</v>
      </c>
      <c r="D22" s="48" t="s">
        <v>77</v>
      </c>
      <c r="E22" s="68" t="s">
        <v>78</v>
      </c>
      <c r="F22" s="51" t="s">
        <v>27</v>
      </c>
      <c r="G22" s="67">
        <v>4.05</v>
      </c>
      <c r="H22" s="56" t="s">
        <v>149</v>
      </c>
      <c r="I22" s="56">
        <v>4.0999999999999996</v>
      </c>
      <c r="J22" s="93">
        <f t="shared" si="0"/>
        <v>4.0999999999999996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15">
        <v>16</v>
      </c>
      <c r="B23" s="42">
        <v>25</v>
      </c>
      <c r="C23" s="45" t="s">
        <v>85</v>
      </c>
      <c r="D23" s="54" t="s">
        <v>86</v>
      </c>
      <c r="E23" s="49" t="s">
        <v>87</v>
      </c>
      <c r="F23" s="51" t="s">
        <v>82</v>
      </c>
      <c r="G23" s="56">
        <v>4.05</v>
      </c>
      <c r="H23" s="56">
        <v>4.08</v>
      </c>
      <c r="I23" s="56">
        <v>3.88</v>
      </c>
      <c r="J23" s="93">
        <f t="shared" si="0"/>
        <v>4.08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15">
        <v>17</v>
      </c>
      <c r="B24" s="42">
        <v>15</v>
      </c>
      <c r="C24" s="45" t="s">
        <v>96</v>
      </c>
      <c r="D24" s="60" t="s">
        <v>74</v>
      </c>
      <c r="E24" s="72" t="s">
        <v>97</v>
      </c>
      <c r="F24" s="51" t="s">
        <v>50</v>
      </c>
      <c r="G24" s="67">
        <v>4.07</v>
      </c>
      <c r="H24" s="56" t="s">
        <v>149</v>
      </c>
      <c r="I24" s="56">
        <v>4.01</v>
      </c>
      <c r="J24" s="93">
        <f t="shared" si="0"/>
        <v>4.07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40">
        <v>18</v>
      </c>
      <c r="B25" s="42">
        <v>86</v>
      </c>
      <c r="C25" s="45" t="s">
        <v>64</v>
      </c>
      <c r="D25" s="54" t="s">
        <v>65</v>
      </c>
      <c r="E25" s="49" t="s">
        <v>66</v>
      </c>
      <c r="F25" s="51" t="s">
        <v>60</v>
      </c>
      <c r="G25" s="56">
        <v>4.05</v>
      </c>
      <c r="H25" s="56">
        <v>3.76</v>
      </c>
      <c r="I25" s="56">
        <v>3.19</v>
      </c>
      <c r="J25" s="93">
        <f t="shared" si="0"/>
        <v>4.05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40">
        <v>19</v>
      </c>
      <c r="B26" s="42">
        <v>99</v>
      </c>
      <c r="C26" s="45" t="s">
        <v>40</v>
      </c>
      <c r="D26" s="54" t="s">
        <v>41</v>
      </c>
      <c r="E26" s="49" t="s">
        <v>42</v>
      </c>
      <c r="F26" s="51" t="s">
        <v>43</v>
      </c>
      <c r="G26" s="56">
        <v>3.68</v>
      </c>
      <c r="H26" s="56">
        <v>4.05</v>
      </c>
      <c r="I26" s="56"/>
      <c r="J26" s="93">
        <f t="shared" si="0"/>
        <v>4.05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15">
        <v>20</v>
      </c>
      <c r="B27" s="42">
        <v>85</v>
      </c>
      <c r="C27" s="45" t="s">
        <v>106</v>
      </c>
      <c r="D27" s="54" t="s">
        <v>107</v>
      </c>
      <c r="E27" s="49" t="s">
        <v>108</v>
      </c>
      <c r="F27" s="51" t="s">
        <v>60</v>
      </c>
      <c r="G27" s="56">
        <v>3.88</v>
      </c>
      <c r="H27" s="56">
        <v>3.7</v>
      </c>
      <c r="I27" s="56" t="s">
        <v>149</v>
      </c>
      <c r="J27" s="93">
        <f t="shared" si="0"/>
        <v>3.88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15">
        <v>21</v>
      </c>
      <c r="B28" s="42">
        <v>98</v>
      </c>
      <c r="C28" s="45" t="s">
        <v>67</v>
      </c>
      <c r="D28" s="54" t="s">
        <v>68</v>
      </c>
      <c r="E28" s="49" t="s">
        <v>69</v>
      </c>
      <c r="F28" s="51" t="s">
        <v>43</v>
      </c>
      <c r="G28" s="56">
        <v>3.78</v>
      </c>
      <c r="H28" s="56" t="s">
        <v>149</v>
      </c>
      <c r="I28" s="56" t="s">
        <v>149</v>
      </c>
      <c r="J28" s="93">
        <f t="shared" si="0"/>
        <v>3.78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15">
        <v>22</v>
      </c>
      <c r="B29" s="42">
        <v>24</v>
      </c>
      <c r="C29" s="45" t="s">
        <v>79</v>
      </c>
      <c r="D29" s="54" t="s">
        <v>80</v>
      </c>
      <c r="E29" s="49" t="s">
        <v>81</v>
      </c>
      <c r="F29" s="51" t="s">
        <v>82</v>
      </c>
      <c r="G29" s="67">
        <v>3.65</v>
      </c>
      <c r="H29" s="56" t="s">
        <v>149</v>
      </c>
      <c r="I29" s="56" t="s">
        <v>149</v>
      </c>
      <c r="J29" s="93">
        <f t="shared" si="0"/>
        <v>3.65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15">
        <v>23</v>
      </c>
      <c r="B30" s="42">
        <v>2</v>
      </c>
      <c r="C30" s="45" t="s">
        <v>100</v>
      </c>
      <c r="D30" s="54" t="s">
        <v>101</v>
      </c>
      <c r="E30" s="49" t="s">
        <v>102</v>
      </c>
      <c r="F30" s="51" t="s">
        <v>94</v>
      </c>
      <c r="G30" s="56" t="s">
        <v>149</v>
      </c>
      <c r="H30" s="56">
        <v>3.58</v>
      </c>
      <c r="I30" s="56">
        <v>3.58</v>
      </c>
      <c r="J30" s="93">
        <f t="shared" si="0"/>
        <v>3.58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15">
        <v>24</v>
      </c>
      <c r="B31" s="42">
        <v>111</v>
      </c>
      <c r="C31" s="45" t="s">
        <v>109</v>
      </c>
      <c r="D31" s="54" t="s">
        <v>41</v>
      </c>
      <c r="E31" s="49" t="s">
        <v>72</v>
      </c>
      <c r="F31" s="51" t="s">
        <v>57</v>
      </c>
      <c r="G31" s="67">
        <v>3.47</v>
      </c>
      <c r="H31" s="56" t="s">
        <v>149</v>
      </c>
      <c r="I31" s="56" t="s">
        <v>149</v>
      </c>
      <c r="J31" s="93">
        <f t="shared" si="0"/>
        <v>3.47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15">
        <v>25</v>
      </c>
      <c r="B32" s="42">
        <v>3</v>
      </c>
      <c r="C32" s="45" t="s">
        <v>103</v>
      </c>
      <c r="D32" s="54" t="s">
        <v>104</v>
      </c>
      <c r="E32" s="49" t="s">
        <v>105</v>
      </c>
      <c r="F32" s="51" t="s">
        <v>94</v>
      </c>
      <c r="G32" s="52" t="s">
        <v>149</v>
      </c>
      <c r="H32" s="56">
        <v>2.92</v>
      </c>
      <c r="I32" s="56">
        <v>2.81</v>
      </c>
      <c r="J32" s="93">
        <f t="shared" si="0"/>
        <v>2.92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15">
        <v>26</v>
      </c>
      <c r="B33" s="42">
        <v>115</v>
      </c>
      <c r="C33" s="45" t="s">
        <v>110</v>
      </c>
      <c r="D33" s="54" t="s">
        <v>111</v>
      </c>
      <c r="E33" s="49" t="s">
        <v>112</v>
      </c>
      <c r="F33" s="51" t="s">
        <v>94</v>
      </c>
      <c r="G33" s="56" t="s">
        <v>149</v>
      </c>
      <c r="H33" s="56" t="s">
        <v>149</v>
      </c>
      <c r="I33" s="56">
        <v>2.86</v>
      </c>
      <c r="J33" s="93">
        <f t="shared" si="0"/>
        <v>2.86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74"/>
      <c r="B34" s="74"/>
      <c r="C34" s="74"/>
      <c r="D34" s="74"/>
      <c r="E34" s="23"/>
      <c r="F34" s="21"/>
      <c r="G34" s="21"/>
      <c r="H34" s="21"/>
      <c r="I34" s="21"/>
      <c r="J34" s="2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25"/>
      <c r="B35" s="25"/>
      <c r="C35" s="25"/>
      <c r="D35" s="25"/>
      <c r="E35" s="23"/>
      <c r="F35" s="21"/>
      <c r="G35" s="21"/>
      <c r="H35" s="21"/>
      <c r="I35" s="21"/>
      <c r="J35" s="2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3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21"/>
      <c r="B37" s="29"/>
      <c r="C37" s="29"/>
      <c r="D37" s="29"/>
      <c r="E37" s="23"/>
      <c r="F37" s="21"/>
      <c r="G37" s="21"/>
      <c r="H37" s="21"/>
      <c r="I37" s="21"/>
      <c r="J37" s="2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2">
      <c r="A38" s="79"/>
      <c r="B38" s="80"/>
      <c r="C38" s="80"/>
      <c r="D38" s="80"/>
      <c r="E38" s="82"/>
      <c r="F38" s="80"/>
      <c r="G38" s="119"/>
      <c r="H38" s="119"/>
      <c r="I38" s="119"/>
      <c r="J38" s="7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3"/>
      <c r="B39" s="84"/>
      <c r="C39" s="84"/>
      <c r="D39" s="85"/>
      <c r="E39" s="86"/>
      <c r="F39" s="87"/>
      <c r="G39" s="88"/>
      <c r="H39" s="88"/>
      <c r="I39" s="88"/>
      <c r="J39" s="8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3"/>
      <c r="B40" s="84"/>
      <c r="C40" s="84"/>
      <c r="D40" s="85"/>
      <c r="E40" s="86"/>
      <c r="F40" s="85"/>
      <c r="G40" s="88"/>
      <c r="H40" s="88"/>
      <c r="I40" s="88"/>
      <c r="J40" s="8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3"/>
      <c r="B41" s="84"/>
      <c r="C41" s="84"/>
      <c r="D41" s="85"/>
      <c r="E41" s="86"/>
      <c r="F41" s="85"/>
      <c r="G41" s="88"/>
      <c r="H41" s="88"/>
      <c r="I41" s="88"/>
      <c r="J41" s="8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3"/>
      <c r="B42" s="84"/>
      <c r="C42" s="84"/>
      <c r="D42" s="85"/>
      <c r="E42" s="86"/>
      <c r="F42" s="85"/>
      <c r="G42" s="88"/>
      <c r="H42" s="88"/>
      <c r="I42" s="88"/>
      <c r="J42" s="8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3"/>
      <c r="B43" s="84"/>
      <c r="C43" s="84"/>
      <c r="D43" s="85"/>
      <c r="E43" s="86"/>
      <c r="F43" s="85"/>
      <c r="G43" s="88"/>
      <c r="H43" s="88"/>
      <c r="I43" s="88"/>
      <c r="J43" s="8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3"/>
      <c r="B44" s="84"/>
      <c r="C44" s="84"/>
      <c r="D44" s="85"/>
      <c r="E44" s="86"/>
      <c r="F44" s="85"/>
      <c r="G44" s="88"/>
      <c r="H44" s="88"/>
      <c r="I44" s="88"/>
      <c r="J44" s="8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3"/>
      <c r="B45" s="84"/>
      <c r="C45" s="84"/>
      <c r="D45" s="85"/>
      <c r="E45" s="86"/>
      <c r="F45" s="85"/>
      <c r="G45" s="88"/>
      <c r="H45" s="88"/>
      <c r="I45" s="88"/>
      <c r="J45" s="8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3"/>
      <c r="B46" s="84"/>
      <c r="C46" s="84"/>
      <c r="D46" s="85"/>
      <c r="E46" s="86"/>
      <c r="F46" s="85"/>
      <c r="G46" s="88"/>
      <c r="H46" s="88"/>
      <c r="I46" s="88"/>
      <c r="J46" s="8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3"/>
      <c r="B47" s="84"/>
      <c r="C47" s="84"/>
      <c r="D47" s="85"/>
      <c r="E47" s="86"/>
      <c r="F47" s="85"/>
      <c r="G47" s="88"/>
      <c r="H47" s="88"/>
      <c r="I47" s="88"/>
      <c r="J47" s="8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3"/>
      <c r="B48" s="84"/>
      <c r="C48" s="84"/>
      <c r="D48" s="85"/>
      <c r="E48" s="86"/>
      <c r="F48" s="85"/>
      <c r="G48" s="88"/>
      <c r="H48" s="88"/>
      <c r="I48" s="88"/>
      <c r="J48" s="8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3"/>
      <c r="B49" s="84"/>
      <c r="C49" s="84"/>
      <c r="D49" s="85"/>
      <c r="E49" s="86"/>
      <c r="F49" s="85"/>
      <c r="G49" s="88"/>
      <c r="H49" s="88"/>
      <c r="I49" s="88"/>
      <c r="J49" s="8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3"/>
      <c r="B50" s="84"/>
      <c r="C50" s="84"/>
      <c r="D50" s="85"/>
      <c r="E50" s="86"/>
      <c r="F50" s="85"/>
      <c r="G50" s="88"/>
      <c r="H50" s="88"/>
      <c r="I50" s="88"/>
      <c r="J50" s="8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3"/>
      <c r="B51" s="84"/>
      <c r="C51" s="84"/>
      <c r="D51" s="85"/>
      <c r="E51" s="86"/>
      <c r="F51" s="85"/>
      <c r="G51" s="88"/>
      <c r="H51" s="88"/>
      <c r="I51" s="88"/>
      <c r="J51" s="8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3"/>
      <c r="B52" s="84"/>
      <c r="C52" s="84"/>
      <c r="D52" s="85"/>
      <c r="E52" s="86"/>
      <c r="F52" s="85"/>
      <c r="G52" s="88"/>
      <c r="H52" s="88"/>
      <c r="I52" s="88"/>
      <c r="J52" s="8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3"/>
      <c r="B53" s="84"/>
      <c r="C53" s="84"/>
      <c r="D53" s="85"/>
      <c r="E53" s="86"/>
      <c r="F53" s="85"/>
      <c r="G53" s="88"/>
      <c r="H53" s="88"/>
      <c r="I53" s="88"/>
      <c r="J53" s="8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3"/>
      <c r="B54" s="84"/>
      <c r="C54" s="84"/>
      <c r="D54" s="85"/>
      <c r="E54" s="86"/>
      <c r="F54" s="85"/>
      <c r="G54" s="88"/>
      <c r="H54" s="88"/>
      <c r="I54" s="88"/>
      <c r="J54" s="8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3"/>
      <c r="B55" s="84"/>
      <c r="C55" s="84"/>
      <c r="D55" s="85"/>
      <c r="E55" s="86"/>
      <c r="F55" s="85"/>
      <c r="G55" s="88"/>
      <c r="H55" s="88"/>
      <c r="I55" s="88"/>
      <c r="J55" s="8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24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21"/>
      <c r="B57" s="8"/>
      <c r="C57" s="8"/>
      <c r="D57" s="8"/>
      <c r="E57" s="24"/>
      <c r="F57" s="21"/>
      <c r="G57" s="21"/>
      <c r="H57" s="21"/>
      <c r="I57" s="21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21"/>
      <c r="B58" s="8"/>
      <c r="C58" s="8"/>
      <c r="D58" s="8"/>
      <c r="E58" s="24"/>
      <c r="F58" s="21"/>
      <c r="G58" s="21"/>
      <c r="H58" s="21"/>
      <c r="I58" s="21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21"/>
      <c r="B59" s="8"/>
      <c r="C59" s="8"/>
      <c r="D59" s="8"/>
      <c r="E59" s="24"/>
      <c r="F59" s="21"/>
      <c r="G59" s="21"/>
      <c r="H59" s="21"/>
      <c r="I59" s="21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21"/>
      <c r="B60" s="8"/>
      <c r="C60" s="8"/>
      <c r="D60" s="8"/>
      <c r="E60" s="24"/>
      <c r="F60" s="21"/>
      <c r="G60" s="21"/>
      <c r="H60" s="21"/>
      <c r="I60" s="21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21"/>
      <c r="B61" s="8"/>
      <c r="C61" s="8"/>
      <c r="D61" s="8"/>
      <c r="E61" s="24"/>
      <c r="F61" s="21"/>
      <c r="G61" s="21"/>
      <c r="H61" s="21"/>
      <c r="I61" s="21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21"/>
      <c r="B62" s="8"/>
      <c r="C62" s="8"/>
      <c r="D62" s="8"/>
      <c r="E62" s="24"/>
      <c r="F62" s="21"/>
      <c r="G62" s="21"/>
      <c r="H62" s="21"/>
      <c r="I62" s="21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21"/>
      <c r="B63" s="8"/>
      <c r="C63" s="8"/>
      <c r="D63" s="8"/>
      <c r="E63" s="24"/>
      <c r="F63" s="21"/>
      <c r="G63" s="21"/>
      <c r="H63" s="21"/>
      <c r="I63" s="21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21"/>
      <c r="B64" s="8"/>
      <c r="C64" s="8"/>
      <c r="D64" s="8"/>
      <c r="E64" s="24"/>
      <c r="F64" s="21"/>
      <c r="G64" s="21"/>
      <c r="H64" s="21"/>
      <c r="I64" s="21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21"/>
      <c r="B65" s="8"/>
      <c r="C65" s="8"/>
      <c r="D65" s="8"/>
      <c r="E65" s="24"/>
      <c r="F65" s="21"/>
      <c r="G65" s="21"/>
      <c r="H65" s="21"/>
      <c r="I65" s="21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21"/>
      <c r="B66" s="8"/>
      <c r="C66" s="8"/>
      <c r="D66" s="8"/>
      <c r="E66" s="24"/>
      <c r="F66" s="21"/>
      <c r="G66" s="21"/>
      <c r="H66" s="21"/>
      <c r="I66" s="21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21"/>
      <c r="B67" s="8"/>
      <c r="C67" s="8"/>
      <c r="D67" s="8"/>
      <c r="E67" s="24"/>
      <c r="F67" s="21"/>
      <c r="G67" s="21"/>
      <c r="H67" s="21"/>
      <c r="I67" s="21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21"/>
      <c r="B68" s="8"/>
      <c r="C68" s="8"/>
      <c r="D68" s="8"/>
      <c r="E68" s="24"/>
      <c r="F68" s="21"/>
      <c r="G68" s="21"/>
      <c r="H68" s="21"/>
      <c r="I68" s="21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21"/>
      <c r="B69" s="8"/>
      <c r="C69" s="8"/>
      <c r="D69" s="8"/>
      <c r="E69" s="24"/>
      <c r="F69" s="21"/>
      <c r="G69" s="21"/>
      <c r="H69" s="21"/>
      <c r="I69" s="21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21"/>
      <c r="B70" s="8"/>
      <c r="C70" s="8"/>
      <c r="D70" s="8"/>
      <c r="E70" s="24"/>
      <c r="F70" s="21"/>
      <c r="G70" s="21"/>
      <c r="H70" s="21"/>
      <c r="I70" s="21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21"/>
      <c r="B71" s="8"/>
      <c r="C71" s="8"/>
      <c r="D71" s="8"/>
      <c r="E71" s="24"/>
      <c r="F71" s="21"/>
      <c r="G71" s="21"/>
      <c r="H71" s="21"/>
      <c r="I71" s="2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21"/>
      <c r="B72" s="8"/>
      <c r="C72" s="8"/>
      <c r="D72" s="8"/>
      <c r="E72" s="24"/>
      <c r="F72" s="21"/>
      <c r="G72" s="21"/>
      <c r="H72" s="21"/>
      <c r="I72" s="2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21"/>
      <c r="B73" s="8"/>
      <c r="C73" s="8"/>
      <c r="D73" s="8"/>
      <c r="E73" s="24"/>
      <c r="F73" s="21"/>
      <c r="G73" s="21"/>
      <c r="H73" s="21"/>
      <c r="I73" s="2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21"/>
      <c r="B74" s="8"/>
      <c r="C74" s="8"/>
      <c r="D74" s="8"/>
      <c r="E74" s="24"/>
      <c r="F74" s="21"/>
      <c r="G74" s="21"/>
      <c r="H74" s="21"/>
      <c r="I74" s="2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21"/>
      <c r="B75" s="8"/>
      <c r="C75" s="8"/>
      <c r="D75" s="8"/>
      <c r="E75" s="24"/>
      <c r="F75" s="21"/>
      <c r="G75" s="21"/>
      <c r="H75" s="21"/>
      <c r="I75" s="2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21"/>
      <c r="B76" s="8"/>
      <c r="C76" s="8"/>
      <c r="D76" s="8"/>
      <c r="E76" s="24"/>
      <c r="F76" s="21"/>
      <c r="G76" s="21"/>
      <c r="H76" s="21"/>
      <c r="I76" s="21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21"/>
      <c r="B77" s="8"/>
      <c r="C77" s="8"/>
      <c r="D77" s="8"/>
      <c r="E77" s="24"/>
      <c r="F77" s="21"/>
      <c r="G77" s="21"/>
      <c r="H77" s="21"/>
      <c r="I77" s="21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21"/>
      <c r="B78" s="8"/>
      <c r="C78" s="8"/>
      <c r="D78" s="8"/>
      <c r="E78" s="24"/>
      <c r="F78" s="21"/>
      <c r="G78" s="21"/>
      <c r="H78" s="21"/>
      <c r="I78" s="21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21"/>
      <c r="B79" s="8"/>
      <c r="C79" s="8"/>
      <c r="D79" s="8"/>
      <c r="E79" s="24"/>
      <c r="F79" s="21"/>
      <c r="G79" s="21"/>
      <c r="H79" s="21"/>
      <c r="I79" s="21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21"/>
      <c r="B80" s="8"/>
      <c r="C80" s="8"/>
      <c r="D80" s="8"/>
      <c r="E80" s="24"/>
      <c r="F80" s="21"/>
      <c r="G80" s="21"/>
      <c r="H80" s="21"/>
      <c r="I80" s="21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21"/>
      <c r="B81" s="8"/>
      <c r="C81" s="8"/>
      <c r="D81" s="8"/>
      <c r="E81" s="24"/>
      <c r="F81" s="21"/>
      <c r="G81" s="21"/>
      <c r="H81" s="21"/>
      <c r="I81" s="21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21"/>
      <c r="B82" s="8"/>
      <c r="C82" s="8"/>
      <c r="D82" s="8"/>
      <c r="E82" s="24"/>
      <c r="F82" s="21"/>
      <c r="G82" s="21"/>
      <c r="H82" s="21"/>
      <c r="I82" s="21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21"/>
      <c r="B83" s="8"/>
      <c r="C83" s="8"/>
      <c r="D83" s="8"/>
      <c r="E83" s="24"/>
      <c r="F83" s="21"/>
      <c r="G83" s="21"/>
      <c r="H83" s="21"/>
      <c r="I83" s="21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21"/>
      <c r="B84" s="8"/>
      <c r="C84" s="8"/>
      <c r="D84" s="8"/>
      <c r="E84" s="24"/>
      <c r="F84" s="21"/>
      <c r="G84" s="21"/>
      <c r="H84" s="21"/>
      <c r="I84" s="21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21"/>
      <c r="B85" s="8"/>
      <c r="C85" s="8"/>
      <c r="D85" s="8"/>
      <c r="E85" s="24"/>
      <c r="F85" s="21"/>
      <c r="G85" s="21"/>
      <c r="H85" s="21"/>
      <c r="I85" s="21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21"/>
      <c r="B86" s="8"/>
      <c r="C86" s="8"/>
      <c r="D86" s="8"/>
      <c r="E86" s="24"/>
      <c r="F86" s="21"/>
      <c r="G86" s="21"/>
      <c r="H86" s="21"/>
      <c r="I86" s="21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21"/>
      <c r="B87" s="8"/>
      <c r="C87" s="8"/>
      <c r="D87" s="8"/>
      <c r="E87" s="24"/>
      <c r="F87" s="21"/>
      <c r="G87" s="21"/>
      <c r="H87" s="21"/>
      <c r="I87" s="2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21"/>
      <c r="B88" s="8"/>
      <c r="C88" s="8"/>
      <c r="D88" s="8"/>
      <c r="E88" s="24"/>
      <c r="F88" s="21"/>
      <c r="G88" s="21"/>
      <c r="H88" s="21"/>
      <c r="I88" s="21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21"/>
      <c r="B89" s="8"/>
      <c r="C89" s="8"/>
      <c r="D89" s="8"/>
      <c r="E89" s="24"/>
      <c r="F89" s="21"/>
      <c r="G89" s="21"/>
      <c r="H89" s="21"/>
      <c r="I89" s="21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21"/>
      <c r="B90" s="8"/>
      <c r="C90" s="8"/>
      <c r="D90" s="8"/>
      <c r="E90" s="24"/>
      <c r="F90" s="21"/>
      <c r="G90" s="21"/>
      <c r="H90" s="21"/>
      <c r="I90" s="21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21"/>
      <c r="B91" s="8"/>
      <c r="C91" s="8"/>
      <c r="D91" s="8"/>
      <c r="E91" s="24"/>
      <c r="F91" s="21"/>
      <c r="G91" s="21"/>
      <c r="H91" s="21"/>
      <c r="I91" s="2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21"/>
      <c r="B92" s="8"/>
      <c r="C92" s="8"/>
      <c r="D92" s="8"/>
      <c r="E92" s="24"/>
      <c r="F92" s="21"/>
      <c r="G92" s="21"/>
      <c r="H92" s="21"/>
      <c r="I92" s="21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21"/>
      <c r="B93" s="8"/>
      <c r="C93" s="8"/>
      <c r="D93" s="8"/>
      <c r="E93" s="24"/>
      <c r="F93" s="21"/>
      <c r="G93" s="21"/>
      <c r="H93" s="21"/>
      <c r="I93" s="21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21"/>
      <c r="B94" s="8"/>
      <c r="C94" s="8"/>
      <c r="D94" s="8"/>
      <c r="E94" s="24"/>
      <c r="F94" s="21"/>
      <c r="G94" s="21"/>
      <c r="H94" s="21"/>
      <c r="I94" s="2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21"/>
      <c r="B95" s="8"/>
      <c r="C95" s="8"/>
      <c r="D95" s="8"/>
      <c r="E95" s="24"/>
      <c r="F95" s="21"/>
      <c r="G95" s="21"/>
      <c r="H95" s="21"/>
      <c r="I95" s="2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21"/>
      <c r="B96" s="8"/>
      <c r="C96" s="8"/>
      <c r="D96" s="8"/>
      <c r="E96" s="24"/>
      <c r="F96" s="21"/>
      <c r="G96" s="21"/>
      <c r="H96" s="21"/>
      <c r="I96" s="2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21"/>
      <c r="B97" s="8"/>
      <c r="C97" s="8"/>
      <c r="D97" s="8"/>
      <c r="E97" s="24"/>
      <c r="F97" s="21"/>
      <c r="G97" s="21"/>
      <c r="H97" s="21"/>
      <c r="I97" s="2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21"/>
      <c r="B98" s="8"/>
      <c r="C98" s="8"/>
      <c r="D98" s="8"/>
      <c r="E98" s="24"/>
      <c r="F98" s="21"/>
      <c r="G98" s="21"/>
      <c r="H98" s="21"/>
      <c r="I98" s="2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21"/>
      <c r="B99" s="8"/>
      <c r="C99" s="8"/>
      <c r="D99" s="8"/>
      <c r="E99" s="24"/>
      <c r="F99" s="21"/>
      <c r="G99" s="21"/>
      <c r="H99" s="21"/>
      <c r="I99" s="2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21"/>
      <c r="B100" s="8"/>
      <c r="C100" s="8"/>
      <c r="D100" s="8"/>
      <c r="E100" s="24"/>
      <c r="F100" s="21"/>
      <c r="G100" s="21"/>
      <c r="H100" s="21"/>
      <c r="I100" s="2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21"/>
      <c r="B101" s="8"/>
      <c r="C101" s="8"/>
      <c r="D101" s="8"/>
      <c r="E101" s="24"/>
      <c r="F101" s="21"/>
      <c r="G101" s="21"/>
      <c r="H101" s="21"/>
      <c r="I101" s="2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21"/>
      <c r="B102" s="8"/>
      <c r="C102" s="8"/>
      <c r="D102" s="8"/>
      <c r="E102" s="24"/>
      <c r="F102" s="21"/>
      <c r="G102" s="21"/>
      <c r="H102" s="21"/>
      <c r="I102" s="21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21"/>
      <c r="B103" s="8"/>
      <c r="C103" s="8"/>
      <c r="D103" s="8"/>
      <c r="E103" s="24"/>
      <c r="F103" s="21"/>
      <c r="G103" s="21"/>
      <c r="H103" s="21"/>
      <c r="I103" s="2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21"/>
      <c r="B104" s="8"/>
      <c r="C104" s="8"/>
      <c r="D104" s="8"/>
      <c r="E104" s="24"/>
      <c r="F104" s="21"/>
      <c r="G104" s="21"/>
      <c r="H104" s="21"/>
      <c r="I104" s="2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21"/>
      <c r="B105" s="8"/>
      <c r="C105" s="8"/>
      <c r="D105" s="8"/>
      <c r="E105" s="24"/>
      <c r="F105" s="21"/>
      <c r="G105" s="21"/>
      <c r="H105" s="21"/>
      <c r="I105" s="2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21"/>
      <c r="B106" s="8"/>
      <c r="C106" s="8"/>
      <c r="D106" s="8"/>
      <c r="E106" s="24"/>
      <c r="F106" s="21"/>
      <c r="G106" s="21"/>
      <c r="H106" s="21"/>
      <c r="I106" s="2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21"/>
      <c r="B107" s="8"/>
      <c r="C107" s="8"/>
      <c r="D107" s="8"/>
      <c r="E107" s="24"/>
      <c r="F107" s="21"/>
      <c r="G107" s="21"/>
      <c r="H107" s="21"/>
      <c r="I107" s="2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21"/>
      <c r="B108" s="8"/>
      <c r="C108" s="8"/>
      <c r="D108" s="8"/>
      <c r="E108" s="24"/>
      <c r="F108" s="21"/>
      <c r="G108" s="21"/>
      <c r="H108" s="21"/>
      <c r="I108" s="2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21"/>
      <c r="B109" s="8"/>
      <c r="C109" s="8"/>
      <c r="D109" s="8"/>
      <c r="E109" s="24"/>
      <c r="F109" s="21"/>
      <c r="G109" s="21"/>
      <c r="H109" s="21"/>
      <c r="I109" s="2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21"/>
      <c r="B110" s="8"/>
      <c r="C110" s="8"/>
      <c r="D110" s="8"/>
      <c r="E110" s="24"/>
      <c r="F110" s="21"/>
      <c r="G110" s="21"/>
      <c r="H110" s="21"/>
      <c r="I110" s="2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21"/>
      <c r="B111" s="8"/>
      <c r="C111" s="8"/>
      <c r="D111" s="8"/>
      <c r="E111" s="24"/>
      <c r="F111" s="21"/>
      <c r="G111" s="21"/>
      <c r="H111" s="21"/>
      <c r="I111" s="21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21"/>
      <c r="B112" s="8"/>
      <c r="C112" s="8"/>
      <c r="D112" s="8"/>
      <c r="E112" s="24"/>
      <c r="F112" s="21"/>
      <c r="G112" s="21"/>
      <c r="H112" s="21"/>
      <c r="I112" s="21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21"/>
      <c r="B113" s="8"/>
      <c r="C113" s="8"/>
      <c r="D113" s="8"/>
      <c r="E113" s="24"/>
      <c r="F113" s="21"/>
      <c r="G113" s="21"/>
      <c r="H113" s="21"/>
      <c r="I113" s="21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21"/>
      <c r="B114" s="8"/>
      <c r="C114" s="8"/>
      <c r="D114" s="8"/>
      <c r="E114" s="24"/>
      <c r="F114" s="21"/>
      <c r="G114" s="21"/>
      <c r="H114" s="21"/>
      <c r="I114" s="21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21"/>
      <c r="B115" s="8"/>
      <c r="C115" s="8"/>
      <c r="D115" s="8"/>
      <c r="E115" s="24"/>
      <c r="F115" s="21"/>
      <c r="G115" s="21"/>
      <c r="H115" s="21"/>
      <c r="I115" s="21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21"/>
      <c r="B116" s="8"/>
      <c r="C116" s="8"/>
      <c r="D116" s="8"/>
      <c r="E116" s="24"/>
      <c r="F116" s="21"/>
      <c r="G116" s="21"/>
      <c r="H116" s="21"/>
      <c r="I116" s="21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21"/>
      <c r="B117" s="8"/>
      <c r="C117" s="8"/>
      <c r="D117" s="8"/>
      <c r="E117" s="24"/>
      <c r="F117" s="21"/>
      <c r="G117" s="21"/>
      <c r="H117" s="21"/>
      <c r="I117" s="21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21"/>
      <c r="B118" s="8"/>
      <c r="C118" s="8"/>
      <c r="D118" s="8"/>
      <c r="E118" s="24"/>
      <c r="F118" s="21"/>
      <c r="G118" s="21"/>
      <c r="H118" s="21"/>
      <c r="I118" s="21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21"/>
      <c r="B119" s="8"/>
      <c r="C119" s="8"/>
      <c r="D119" s="8"/>
      <c r="E119" s="24"/>
      <c r="F119" s="21"/>
      <c r="G119" s="21"/>
      <c r="H119" s="21"/>
      <c r="I119" s="21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21"/>
      <c r="B120" s="8"/>
      <c r="C120" s="8"/>
      <c r="D120" s="8"/>
      <c r="E120" s="24"/>
      <c r="F120" s="21"/>
      <c r="G120" s="21"/>
      <c r="H120" s="21"/>
      <c r="I120" s="21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21"/>
      <c r="B121" s="8"/>
      <c r="C121" s="8"/>
      <c r="D121" s="8"/>
      <c r="E121" s="24"/>
      <c r="F121" s="21"/>
      <c r="G121" s="21"/>
      <c r="H121" s="21"/>
      <c r="I121" s="21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21"/>
      <c r="B122" s="8"/>
      <c r="C122" s="8"/>
      <c r="D122" s="8"/>
      <c r="E122" s="24"/>
      <c r="F122" s="21"/>
      <c r="G122" s="21"/>
      <c r="H122" s="21"/>
      <c r="I122" s="21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21"/>
      <c r="B123" s="8"/>
      <c r="C123" s="8"/>
      <c r="D123" s="8"/>
      <c r="E123" s="24"/>
      <c r="F123" s="21"/>
      <c r="G123" s="21"/>
      <c r="H123" s="21"/>
      <c r="I123" s="21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21"/>
      <c r="B124" s="8"/>
      <c r="C124" s="8"/>
      <c r="D124" s="8"/>
      <c r="E124" s="24"/>
      <c r="F124" s="21"/>
      <c r="G124" s="21"/>
      <c r="H124" s="21"/>
      <c r="I124" s="21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21"/>
      <c r="B125" s="8"/>
      <c r="C125" s="8"/>
      <c r="D125" s="8"/>
      <c r="E125" s="24"/>
      <c r="F125" s="21"/>
      <c r="G125" s="21"/>
      <c r="H125" s="21"/>
      <c r="I125" s="21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21"/>
      <c r="B126" s="8"/>
      <c r="C126" s="8"/>
      <c r="D126" s="8"/>
      <c r="E126" s="24"/>
      <c r="F126" s="21"/>
      <c r="G126" s="21"/>
      <c r="H126" s="21"/>
      <c r="I126" s="21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21"/>
      <c r="B127" s="8"/>
      <c r="C127" s="8"/>
      <c r="D127" s="8"/>
      <c r="E127" s="24"/>
      <c r="F127" s="21"/>
      <c r="G127" s="21"/>
      <c r="H127" s="21"/>
      <c r="I127" s="21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21"/>
      <c r="B128" s="8"/>
      <c r="C128" s="8"/>
      <c r="D128" s="8"/>
      <c r="E128" s="24"/>
      <c r="F128" s="21"/>
      <c r="G128" s="21"/>
      <c r="H128" s="21"/>
      <c r="I128" s="21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21"/>
      <c r="B129" s="8"/>
      <c r="C129" s="8"/>
      <c r="D129" s="8"/>
      <c r="E129" s="24"/>
      <c r="F129" s="21"/>
      <c r="G129" s="21"/>
      <c r="H129" s="21"/>
      <c r="I129" s="21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21"/>
      <c r="B130" s="8"/>
      <c r="C130" s="8"/>
      <c r="D130" s="8"/>
      <c r="E130" s="24"/>
      <c r="F130" s="21"/>
      <c r="G130" s="21"/>
      <c r="H130" s="21"/>
      <c r="I130" s="21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21"/>
      <c r="B131" s="8"/>
      <c r="C131" s="8"/>
      <c r="D131" s="8"/>
      <c r="E131" s="24"/>
      <c r="F131" s="21"/>
      <c r="G131" s="21"/>
      <c r="H131" s="21"/>
      <c r="I131" s="21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21"/>
      <c r="B132" s="8"/>
      <c r="C132" s="8"/>
      <c r="D132" s="8"/>
      <c r="E132" s="24"/>
      <c r="F132" s="21"/>
      <c r="G132" s="21"/>
      <c r="H132" s="21"/>
      <c r="I132" s="21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21"/>
      <c r="B133" s="8"/>
      <c r="C133" s="8"/>
      <c r="D133" s="8"/>
      <c r="E133" s="24"/>
      <c r="F133" s="21"/>
      <c r="G133" s="21"/>
      <c r="H133" s="21"/>
      <c r="I133" s="21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21"/>
      <c r="B134" s="8"/>
      <c r="C134" s="8"/>
      <c r="D134" s="8"/>
      <c r="E134" s="24"/>
      <c r="F134" s="21"/>
      <c r="G134" s="21"/>
      <c r="H134" s="21"/>
      <c r="I134" s="21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21"/>
      <c r="B135" s="8"/>
      <c r="C135" s="8"/>
      <c r="D135" s="8"/>
      <c r="E135" s="24"/>
      <c r="F135" s="21"/>
      <c r="G135" s="21"/>
      <c r="H135" s="21"/>
      <c r="I135" s="21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21"/>
      <c r="B136" s="8"/>
      <c r="C136" s="8"/>
      <c r="D136" s="8"/>
      <c r="E136" s="24"/>
      <c r="F136" s="21"/>
      <c r="G136" s="21"/>
      <c r="H136" s="21"/>
      <c r="I136" s="21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21"/>
      <c r="B137" s="8"/>
      <c r="C137" s="8"/>
      <c r="D137" s="8"/>
      <c r="E137" s="24"/>
      <c r="F137" s="21"/>
      <c r="G137" s="21"/>
      <c r="H137" s="21"/>
      <c r="I137" s="21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21"/>
      <c r="B138" s="8"/>
      <c r="C138" s="8"/>
      <c r="D138" s="8"/>
      <c r="E138" s="24"/>
      <c r="F138" s="21"/>
      <c r="G138" s="21"/>
      <c r="H138" s="21"/>
      <c r="I138" s="21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21"/>
      <c r="B139" s="8"/>
      <c r="C139" s="8"/>
      <c r="D139" s="8"/>
      <c r="E139" s="24"/>
      <c r="F139" s="21"/>
      <c r="G139" s="21"/>
      <c r="H139" s="21"/>
      <c r="I139" s="21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21"/>
      <c r="B140" s="8"/>
      <c r="C140" s="8"/>
      <c r="D140" s="8"/>
      <c r="E140" s="24"/>
      <c r="F140" s="21"/>
      <c r="G140" s="21"/>
      <c r="H140" s="21"/>
      <c r="I140" s="21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21"/>
      <c r="B141" s="8"/>
      <c r="C141" s="8"/>
      <c r="D141" s="8"/>
      <c r="E141" s="24"/>
      <c r="F141" s="21"/>
      <c r="G141" s="21"/>
      <c r="H141" s="21"/>
      <c r="I141" s="21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21"/>
      <c r="B142" s="8"/>
      <c r="C142" s="8"/>
      <c r="D142" s="8"/>
      <c r="E142" s="24"/>
      <c r="F142" s="21"/>
      <c r="G142" s="21"/>
      <c r="H142" s="21"/>
      <c r="I142" s="21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21"/>
      <c r="B143" s="8"/>
      <c r="C143" s="8"/>
      <c r="D143" s="8"/>
      <c r="E143" s="24"/>
      <c r="F143" s="21"/>
      <c r="G143" s="21"/>
      <c r="H143" s="21"/>
      <c r="I143" s="21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21"/>
      <c r="B144" s="8"/>
      <c r="C144" s="8"/>
      <c r="D144" s="8"/>
      <c r="E144" s="24"/>
      <c r="F144" s="21"/>
      <c r="G144" s="21"/>
      <c r="H144" s="21"/>
      <c r="I144" s="21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21"/>
      <c r="B145" s="8"/>
      <c r="C145" s="8"/>
      <c r="D145" s="8"/>
      <c r="E145" s="24"/>
      <c r="F145" s="21"/>
      <c r="G145" s="21"/>
      <c r="H145" s="21"/>
      <c r="I145" s="21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21"/>
      <c r="B146" s="8"/>
      <c r="C146" s="8"/>
      <c r="D146" s="8"/>
      <c r="E146" s="24"/>
      <c r="F146" s="21"/>
      <c r="G146" s="21"/>
      <c r="H146" s="21"/>
      <c r="I146" s="21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21"/>
      <c r="B147" s="8"/>
      <c r="C147" s="8"/>
      <c r="D147" s="8"/>
      <c r="E147" s="24"/>
      <c r="F147" s="21"/>
      <c r="G147" s="21"/>
      <c r="H147" s="21"/>
      <c r="I147" s="21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21"/>
      <c r="B148" s="8"/>
      <c r="C148" s="8"/>
      <c r="D148" s="8"/>
      <c r="E148" s="24"/>
      <c r="F148" s="21"/>
      <c r="G148" s="21"/>
      <c r="H148" s="21"/>
      <c r="I148" s="21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21"/>
      <c r="B149" s="8"/>
      <c r="C149" s="8"/>
      <c r="D149" s="8"/>
      <c r="E149" s="24"/>
      <c r="F149" s="21"/>
      <c r="G149" s="21"/>
      <c r="H149" s="21"/>
      <c r="I149" s="21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21"/>
      <c r="B150" s="8"/>
      <c r="C150" s="8"/>
      <c r="D150" s="8"/>
      <c r="E150" s="24"/>
      <c r="F150" s="21"/>
      <c r="G150" s="21"/>
      <c r="H150" s="21"/>
      <c r="I150" s="21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21"/>
      <c r="B151" s="8"/>
      <c r="C151" s="8"/>
      <c r="D151" s="8"/>
      <c r="E151" s="24"/>
      <c r="F151" s="21"/>
      <c r="G151" s="21"/>
      <c r="H151" s="21"/>
      <c r="I151" s="21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21"/>
      <c r="B152" s="8"/>
      <c r="C152" s="8"/>
      <c r="D152" s="8"/>
      <c r="E152" s="24"/>
      <c r="F152" s="21"/>
      <c r="G152" s="21"/>
      <c r="H152" s="21"/>
      <c r="I152" s="21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21"/>
      <c r="B153" s="8"/>
      <c r="C153" s="8"/>
      <c r="D153" s="8"/>
      <c r="E153" s="24"/>
      <c r="F153" s="21"/>
      <c r="G153" s="21"/>
      <c r="H153" s="21"/>
      <c r="I153" s="21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21"/>
      <c r="B154" s="8"/>
      <c r="C154" s="8"/>
      <c r="D154" s="8"/>
      <c r="E154" s="24"/>
      <c r="F154" s="21"/>
      <c r="G154" s="21"/>
      <c r="H154" s="21"/>
      <c r="I154" s="21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21"/>
      <c r="B155" s="8"/>
      <c r="C155" s="8"/>
      <c r="D155" s="8"/>
      <c r="E155" s="24"/>
      <c r="F155" s="21"/>
      <c r="G155" s="21"/>
      <c r="H155" s="21"/>
      <c r="I155" s="21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21"/>
      <c r="B156" s="8"/>
      <c r="C156" s="8"/>
      <c r="D156" s="8"/>
      <c r="E156" s="24"/>
      <c r="F156" s="21"/>
      <c r="G156" s="21"/>
      <c r="H156" s="21"/>
      <c r="I156" s="21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21"/>
      <c r="B157" s="8"/>
      <c r="C157" s="8"/>
      <c r="D157" s="8"/>
      <c r="E157" s="24"/>
      <c r="F157" s="21"/>
      <c r="G157" s="21"/>
      <c r="H157" s="21"/>
      <c r="I157" s="21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21"/>
      <c r="B158" s="8"/>
      <c r="C158" s="8"/>
      <c r="D158" s="8"/>
      <c r="E158" s="24"/>
      <c r="F158" s="21"/>
      <c r="G158" s="21"/>
      <c r="H158" s="21"/>
      <c r="I158" s="21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21"/>
      <c r="B159" s="8"/>
      <c r="C159" s="8"/>
      <c r="D159" s="8"/>
      <c r="E159" s="24"/>
      <c r="F159" s="21"/>
      <c r="G159" s="21"/>
      <c r="H159" s="21"/>
      <c r="I159" s="21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21"/>
      <c r="B160" s="8"/>
      <c r="C160" s="8"/>
      <c r="D160" s="8"/>
      <c r="E160" s="24"/>
      <c r="F160" s="21"/>
      <c r="G160" s="21"/>
      <c r="H160" s="21"/>
      <c r="I160" s="21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21"/>
      <c r="B161" s="8"/>
      <c r="C161" s="8"/>
      <c r="D161" s="8"/>
      <c r="E161" s="24"/>
      <c r="F161" s="21"/>
      <c r="G161" s="21"/>
      <c r="H161" s="21"/>
      <c r="I161" s="21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21"/>
      <c r="B162" s="8"/>
      <c r="C162" s="8"/>
      <c r="D162" s="8"/>
      <c r="E162" s="24"/>
      <c r="F162" s="21"/>
      <c r="G162" s="21"/>
      <c r="H162" s="21"/>
      <c r="I162" s="21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21"/>
      <c r="B163" s="8"/>
      <c r="C163" s="8"/>
      <c r="D163" s="8"/>
      <c r="E163" s="24"/>
      <c r="F163" s="21"/>
      <c r="G163" s="21"/>
      <c r="H163" s="21"/>
      <c r="I163" s="21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21"/>
      <c r="B164" s="8"/>
      <c r="C164" s="8"/>
      <c r="D164" s="8"/>
      <c r="E164" s="24"/>
      <c r="F164" s="21"/>
      <c r="G164" s="21"/>
      <c r="H164" s="21"/>
      <c r="I164" s="21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21"/>
      <c r="B165" s="8"/>
      <c r="C165" s="8"/>
      <c r="D165" s="8"/>
      <c r="E165" s="24"/>
      <c r="F165" s="21"/>
      <c r="G165" s="21"/>
      <c r="H165" s="21"/>
      <c r="I165" s="21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21"/>
      <c r="B166" s="8"/>
      <c r="C166" s="8"/>
      <c r="D166" s="8"/>
      <c r="E166" s="24"/>
      <c r="F166" s="21"/>
      <c r="G166" s="21"/>
      <c r="H166" s="21"/>
      <c r="I166" s="21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21"/>
      <c r="B167" s="8"/>
      <c r="C167" s="8"/>
      <c r="D167" s="8"/>
      <c r="E167" s="24"/>
      <c r="F167" s="21"/>
      <c r="G167" s="21"/>
      <c r="H167" s="21"/>
      <c r="I167" s="21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21"/>
      <c r="B168" s="8"/>
      <c r="C168" s="8"/>
      <c r="D168" s="8"/>
      <c r="E168" s="24"/>
      <c r="F168" s="21"/>
      <c r="G168" s="21"/>
      <c r="H168" s="21"/>
      <c r="I168" s="21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21"/>
      <c r="B169" s="8"/>
      <c r="C169" s="8"/>
      <c r="D169" s="8"/>
      <c r="E169" s="24"/>
      <c r="F169" s="21"/>
      <c r="G169" s="21"/>
      <c r="H169" s="21"/>
      <c r="I169" s="21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21"/>
      <c r="B170" s="8"/>
      <c r="C170" s="8"/>
      <c r="D170" s="8"/>
      <c r="E170" s="24"/>
      <c r="F170" s="21"/>
      <c r="G170" s="21"/>
      <c r="H170" s="21"/>
      <c r="I170" s="21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21"/>
      <c r="B171" s="8"/>
      <c r="C171" s="8"/>
      <c r="D171" s="8"/>
      <c r="E171" s="24"/>
      <c r="F171" s="21"/>
      <c r="G171" s="21"/>
      <c r="H171" s="21"/>
      <c r="I171" s="21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21"/>
      <c r="B172" s="8"/>
      <c r="C172" s="8"/>
      <c r="D172" s="8"/>
      <c r="E172" s="24"/>
      <c r="F172" s="21"/>
      <c r="G172" s="21"/>
      <c r="H172" s="21"/>
      <c r="I172" s="21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21"/>
      <c r="B173" s="8"/>
      <c r="C173" s="8"/>
      <c r="D173" s="8"/>
      <c r="E173" s="24"/>
      <c r="F173" s="21"/>
      <c r="G173" s="21"/>
      <c r="H173" s="21"/>
      <c r="I173" s="21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21"/>
      <c r="B174" s="8"/>
      <c r="C174" s="8"/>
      <c r="D174" s="8"/>
      <c r="E174" s="24"/>
      <c r="F174" s="21"/>
      <c r="G174" s="21"/>
      <c r="H174" s="21"/>
      <c r="I174" s="21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21"/>
      <c r="B175" s="8"/>
      <c r="C175" s="8"/>
      <c r="D175" s="8"/>
      <c r="E175" s="24"/>
      <c r="F175" s="21"/>
      <c r="G175" s="21"/>
      <c r="H175" s="21"/>
      <c r="I175" s="21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21"/>
      <c r="B176" s="8"/>
      <c r="C176" s="8"/>
      <c r="D176" s="8"/>
      <c r="E176" s="24"/>
      <c r="F176" s="21"/>
      <c r="G176" s="21"/>
      <c r="H176" s="21"/>
      <c r="I176" s="21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21"/>
      <c r="B177" s="8"/>
      <c r="C177" s="8"/>
      <c r="D177" s="8"/>
      <c r="E177" s="24"/>
      <c r="F177" s="21"/>
      <c r="G177" s="21"/>
      <c r="H177" s="21"/>
      <c r="I177" s="21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21"/>
      <c r="B178" s="8"/>
      <c r="C178" s="8"/>
      <c r="D178" s="8"/>
      <c r="E178" s="24"/>
      <c r="F178" s="21"/>
      <c r="G178" s="21"/>
      <c r="H178" s="21"/>
      <c r="I178" s="21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21"/>
      <c r="B179" s="8"/>
      <c r="C179" s="8"/>
      <c r="D179" s="8"/>
      <c r="E179" s="24"/>
      <c r="F179" s="21"/>
      <c r="G179" s="21"/>
      <c r="H179" s="21"/>
      <c r="I179" s="21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21"/>
      <c r="B180" s="8"/>
      <c r="C180" s="8"/>
      <c r="D180" s="8"/>
      <c r="E180" s="24"/>
      <c r="F180" s="21"/>
      <c r="G180" s="21"/>
      <c r="H180" s="21"/>
      <c r="I180" s="21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21"/>
      <c r="B181" s="8"/>
      <c r="C181" s="8"/>
      <c r="D181" s="8"/>
      <c r="E181" s="24"/>
      <c r="F181" s="21"/>
      <c r="G181" s="21"/>
      <c r="H181" s="21"/>
      <c r="I181" s="21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21"/>
      <c r="B182" s="8"/>
      <c r="C182" s="8"/>
      <c r="D182" s="8"/>
      <c r="E182" s="24"/>
      <c r="F182" s="21"/>
      <c r="G182" s="21"/>
      <c r="H182" s="21"/>
      <c r="I182" s="21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21"/>
      <c r="B183" s="8"/>
      <c r="C183" s="8"/>
      <c r="D183" s="8"/>
      <c r="E183" s="24"/>
      <c r="F183" s="21"/>
      <c r="G183" s="21"/>
      <c r="H183" s="21"/>
      <c r="I183" s="21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21"/>
      <c r="B184" s="8"/>
      <c r="C184" s="8"/>
      <c r="D184" s="8"/>
      <c r="E184" s="24"/>
      <c r="F184" s="21"/>
      <c r="G184" s="21"/>
      <c r="H184" s="21"/>
      <c r="I184" s="21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21"/>
      <c r="B185" s="8"/>
      <c r="C185" s="8"/>
      <c r="D185" s="8"/>
      <c r="E185" s="24"/>
      <c r="F185" s="21"/>
      <c r="G185" s="21"/>
      <c r="H185" s="21"/>
      <c r="I185" s="21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21"/>
      <c r="B186" s="8"/>
      <c r="C186" s="8"/>
      <c r="D186" s="8"/>
      <c r="E186" s="24"/>
      <c r="F186" s="21"/>
      <c r="G186" s="21"/>
      <c r="H186" s="21"/>
      <c r="I186" s="21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21"/>
      <c r="B187" s="8"/>
      <c r="C187" s="8"/>
      <c r="D187" s="8"/>
      <c r="E187" s="24"/>
      <c r="F187" s="21"/>
      <c r="G187" s="21"/>
      <c r="H187" s="21"/>
      <c r="I187" s="21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21"/>
      <c r="B188" s="8"/>
      <c r="C188" s="8"/>
      <c r="D188" s="8"/>
      <c r="E188" s="24"/>
      <c r="F188" s="21"/>
      <c r="G188" s="21"/>
      <c r="H188" s="21"/>
      <c r="I188" s="21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21"/>
      <c r="B189" s="8"/>
      <c r="C189" s="8"/>
      <c r="D189" s="8"/>
      <c r="E189" s="24"/>
      <c r="F189" s="21"/>
      <c r="G189" s="21"/>
      <c r="H189" s="21"/>
      <c r="I189" s="21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21"/>
      <c r="B190" s="8"/>
      <c r="C190" s="8"/>
      <c r="D190" s="8"/>
      <c r="E190" s="24"/>
      <c r="F190" s="21"/>
      <c r="G190" s="21"/>
      <c r="H190" s="21"/>
      <c r="I190" s="21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21"/>
      <c r="B191" s="8"/>
      <c r="C191" s="8"/>
      <c r="D191" s="8"/>
      <c r="E191" s="24"/>
      <c r="F191" s="21"/>
      <c r="G191" s="21"/>
      <c r="H191" s="21"/>
      <c r="I191" s="21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21"/>
      <c r="B192" s="8"/>
      <c r="C192" s="8"/>
      <c r="D192" s="8"/>
      <c r="E192" s="24"/>
      <c r="F192" s="21"/>
      <c r="G192" s="21"/>
      <c r="H192" s="21"/>
      <c r="I192" s="21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21"/>
      <c r="B193" s="8"/>
      <c r="C193" s="8"/>
      <c r="D193" s="8"/>
      <c r="E193" s="24"/>
      <c r="F193" s="21"/>
      <c r="G193" s="21"/>
      <c r="H193" s="21"/>
      <c r="I193" s="21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21"/>
      <c r="B194" s="8"/>
      <c r="C194" s="8"/>
      <c r="D194" s="8"/>
      <c r="E194" s="24"/>
      <c r="F194" s="21"/>
      <c r="G194" s="21"/>
      <c r="H194" s="21"/>
      <c r="I194" s="21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21"/>
      <c r="B195" s="8"/>
      <c r="C195" s="8"/>
      <c r="D195" s="8"/>
      <c r="E195" s="24"/>
      <c r="F195" s="21"/>
      <c r="G195" s="21"/>
      <c r="H195" s="21"/>
      <c r="I195" s="21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21"/>
      <c r="B196" s="8"/>
      <c r="C196" s="8"/>
      <c r="D196" s="8"/>
      <c r="E196" s="24"/>
      <c r="F196" s="21"/>
      <c r="G196" s="21"/>
      <c r="H196" s="21"/>
      <c r="I196" s="21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21"/>
      <c r="B197" s="8"/>
      <c r="C197" s="8"/>
      <c r="D197" s="8"/>
      <c r="E197" s="24"/>
      <c r="F197" s="21"/>
      <c r="G197" s="21"/>
      <c r="H197" s="21"/>
      <c r="I197" s="21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21"/>
      <c r="B198" s="8"/>
      <c r="C198" s="8"/>
      <c r="D198" s="8"/>
      <c r="E198" s="24"/>
      <c r="F198" s="21"/>
      <c r="G198" s="21"/>
      <c r="H198" s="21"/>
      <c r="I198" s="21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21"/>
      <c r="B199" s="8"/>
      <c r="C199" s="8"/>
      <c r="D199" s="8"/>
      <c r="E199" s="24"/>
      <c r="F199" s="21"/>
      <c r="G199" s="21"/>
      <c r="H199" s="21"/>
      <c r="I199" s="21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21"/>
      <c r="B200" s="8"/>
      <c r="C200" s="8"/>
      <c r="D200" s="8"/>
      <c r="E200" s="24"/>
      <c r="F200" s="21"/>
      <c r="G200" s="21"/>
      <c r="H200" s="21"/>
      <c r="I200" s="21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21"/>
      <c r="B201" s="8"/>
      <c r="C201" s="8"/>
      <c r="D201" s="8"/>
      <c r="E201" s="24"/>
      <c r="F201" s="21"/>
      <c r="G201" s="21"/>
      <c r="H201" s="21"/>
      <c r="I201" s="21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21"/>
      <c r="B202" s="8"/>
      <c r="C202" s="8"/>
      <c r="D202" s="8"/>
      <c r="E202" s="24"/>
      <c r="F202" s="21"/>
      <c r="G202" s="21"/>
      <c r="H202" s="21"/>
      <c r="I202" s="21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21"/>
      <c r="B203" s="8"/>
      <c r="C203" s="8"/>
      <c r="D203" s="8"/>
      <c r="E203" s="24"/>
      <c r="F203" s="21"/>
      <c r="G203" s="21"/>
      <c r="H203" s="21"/>
      <c r="I203" s="21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21"/>
      <c r="B204" s="8"/>
      <c r="C204" s="8"/>
      <c r="D204" s="8"/>
      <c r="E204" s="24"/>
      <c r="F204" s="21"/>
      <c r="G204" s="21"/>
      <c r="H204" s="21"/>
      <c r="I204" s="21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21"/>
      <c r="B205" s="8"/>
      <c r="C205" s="8"/>
      <c r="D205" s="8"/>
      <c r="E205" s="24"/>
      <c r="F205" s="21"/>
      <c r="G205" s="21"/>
      <c r="H205" s="21"/>
      <c r="I205" s="21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21"/>
      <c r="B206" s="8"/>
      <c r="C206" s="8"/>
      <c r="D206" s="8"/>
      <c r="E206" s="24"/>
      <c r="F206" s="21"/>
      <c r="G206" s="21"/>
      <c r="H206" s="21"/>
      <c r="I206" s="21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21"/>
      <c r="B207" s="8"/>
      <c r="C207" s="8"/>
      <c r="D207" s="8"/>
      <c r="E207" s="24"/>
      <c r="F207" s="21"/>
      <c r="G207" s="21"/>
      <c r="H207" s="21"/>
      <c r="I207" s="21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21"/>
      <c r="B208" s="8"/>
      <c r="C208" s="8"/>
      <c r="D208" s="8"/>
      <c r="E208" s="24"/>
      <c r="F208" s="21"/>
      <c r="G208" s="21"/>
      <c r="H208" s="21"/>
      <c r="I208" s="21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21"/>
      <c r="B209" s="8"/>
      <c r="C209" s="8"/>
      <c r="D209" s="8"/>
      <c r="E209" s="24"/>
      <c r="F209" s="21"/>
      <c r="G209" s="21"/>
      <c r="H209" s="21"/>
      <c r="I209" s="21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21"/>
      <c r="B210" s="8"/>
      <c r="C210" s="8"/>
      <c r="D210" s="8"/>
      <c r="E210" s="24"/>
      <c r="F210" s="21"/>
      <c r="G210" s="21"/>
      <c r="H210" s="21"/>
      <c r="I210" s="21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21"/>
      <c r="B211" s="8"/>
      <c r="C211" s="8"/>
      <c r="D211" s="8"/>
      <c r="E211" s="24"/>
      <c r="F211" s="21"/>
      <c r="G211" s="21"/>
      <c r="H211" s="21"/>
      <c r="I211" s="21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21"/>
      <c r="B212" s="8"/>
      <c r="C212" s="8"/>
      <c r="D212" s="8"/>
      <c r="E212" s="24"/>
      <c r="F212" s="21"/>
      <c r="G212" s="21"/>
      <c r="H212" s="21"/>
      <c r="I212" s="21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21"/>
      <c r="B213" s="8"/>
      <c r="C213" s="8"/>
      <c r="D213" s="8"/>
      <c r="E213" s="24"/>
      <c r="F213" s="21"/>
      <c r="G213" s="21"/>
      <c r="H213" s="21"/>
      <c r="I213" s="21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21"/>
      <c r="B214" s="8"/>
      <c r="C214" s="8"/>
      <c r="D214" s="8"/>
      <c r="E214" s="24"/>
      <c r="F214" s="21"/>
      <c r="G214" s="21"/>
      <c r="H214" s="21"/>
      <c r="I214" s="21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21"/>
      <c r="B215" s="8"/>
      <c r="C215" s="8"/>
      <c r="D215" s="8"/>
      <c r="E215" s="24"/>
      <c r="F215" s="21"/>
      <c r="G215" s="21"/>
      <c r="H215" s="21"/>
      <c r="I215" s="21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21"/>
      <c r="B216" s="8"/>
      <c r="C216" s="8"/>
      <c r="D216" s="8"/>
      <c r="E216" s="24"/>
      <c r="F216" s="21"/>
      <c r="G216" s="21"/>
      <c r="H216" s="21"/>
      <c r="I216" s="21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21"/>
      <c r="B217" s="8"/>
      <c r="C217" s="8"/>
      <c r="D217" s="8"/>
      <c r="E217" s="24"/>
      <c r="F217" s="21"/>
      <c r="G217" s="21"/>
      <c r="H217" s="21"/>
      <c r="I217" s="21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21"/>
      <c r="B218" s="8"/>
      <c r="C218" s="8"/>
      <c r="D218" s="8"/>
      <c r="E218" s="24"/>
      <c r="F218" s="21"/>
      <c r="G218" s="21"/>
      <c r="H218" s="21"/>
      <c r="I218" s="21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21"/>
      <c r="B219" s="8"/>
      <c r="C219" s="8"/>
      <c r="D219" s="8"/>
      <c r="E219" s="24"/>
      <c r="F219" s="21"/>
      <c r="G219" s="21"/>
      <c r="H219" s="21"/>
      <c r="I219" s="21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21"/>
      <c r="B220" s="8"/>
      <c r="C220" s="8"/>
      <c r="D220" s="8"/>
      <c r="E220" s="24"/>
      <c r="F220" s="21"/>
      <c r="G220" s="21"/>
      <c r="H220" s="21"/>
      <c r="I220" s="21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21"/>
      <c r="B221" s="8"/>
      <c r="C221" s="8"/>
      <c r="D221" s="8"/>
      <c r="E221" s="24"/>
      <c r="F221" s="21"/>
      <c r="G221" s="21"/>
      <c r="H221" s="21"/>
      <c r="I221" s="21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21"/>
      <c r="B222" s="8"/>
      <c r="C222" s="8"/>
      <c r="D222" s="8"/>
      <c r="E222" s="24"/>
      <c r="F222" s="21"/>
      <c r="G222" s="21"/>
      <c r="H222" s="21"/>
      <c r="I222" s="21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21"/>
      <c r="B223" s="8"/>
      <c r="C223" s="8"/>
      <c r="D223" s="8"/>
      <c r="E223" s="24"/>
      <c r="F223" s="21"/>
      <c r="G223" s="21"/>
      <c r="H223" s="21"/>
      <c r="I223" s="21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21"/>
      <c r="B224" s="8"/>
      <c r="C224" s="8"/>
      <c r="D224" s="8"/>
      <c r="E224" s="24"/>
      <c r="F224" s="21"/>
      <c r="G224" s="21"/>
      <c r="H224" s="21"/>
      <c r="I224" s="21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21"/>
      <c r="B225" s="8"/>
      <c r="C225" s="8"/>
      <c r="D225" s="8"/>
      <c r="E225" s="24"/>
      <c r="F225" s="21"/>
      <c r="G225" s="21"/>
      <c r="H225" s="21"/>
      <c r="I225" s="21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21"/>
      <c r="B226" s="8"/>
      <c r="C226" s="8"/>
      <c r="D226" s="8"/>
      <c r="E226" s="24"/>
      <c r="F226" s="21"/>
      <c r="G226" s="21"/>
      <c r="H226" s="21"/>
      <c r="I226" s="21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21"/>
      <c r="B227" s="8"/>
      <c r="C227" s="8"/>
      <c r="D227" s="8"/>
      <c r="E227" s="24"/>
      <c r="F227" s="21"/>
      <c r="G227" s="21"/>
      <c r="H227" s="21"/>
      <c r="I227" s="21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21"/>
      <c r="B228" s="8"/>
      <c r="C228" s="8"/>
      <c r="D228" s="8"/>
      <c r="E228" s="24"/>
      <c r="F228" s="21"/>
      <c r="G228" s="21"/>
      <c r="H228" s="21"/>
      <c r="I228" s="21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21"/>
      <c r="B229" s="8"/>
      <c r="C229" s="8"/>
      <c r="D229" s="8"/>
      <c r="E229" s="24"/>
      <c r="F229" s="21"/>
      <c r="G229" s="21"/>
      <c r="H229" s="21"/>
      <c r="I229" s="21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21"/>
      <c r="B230" s="8"/>
      <c r="C230" s="8"/>
      <c r="D230" s="8"/>
      <c r="E230" s="24"/>
      <c r="F230" s="21"/>
      <c r="G230" s="21"/>
      <c r="H230" s="21"/>
      <c r="I230" s="21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21"/>
      <c r="B231" s="8"/>
      <c r="C231" s="8"/>
      <c r="D231" s="8"/>
      <c r="E231" s="24"/>
      <c r="F231" s="21"/>
      <c r="G231" s="21"/>
      <c r="H231" s="21"/>
      <c r="I231" s="21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21"/>
      <c r="B232" s="8"/>
      <c r="C232" s="8"/>
      <c r="D232" s="8"/>
      <c r="E232" s="24"/>
      <c r="F232" s="21"/>
      <c r="G232" s="21"/>
      <c r="H232" s="21"/>
      <c r="I232" s="21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21"/>
      <c r="B233" s="8"/>
      <c r="C233" s="8"/>
      <c r="D233" s="8"/>
      <c r="E233" s="24"/>
      <c r="F233" s="21"/>
      <c r="G233" s="21"/>
      <c r="H233" s="21"/>
      <c r="I233" s="21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21"/>
      <c r="B234" s="8"/>
      <c r="C234" s="8"/>
      <c r="D234" s="8"/>
      <c r="E234" s="24"/>
      <c r="F234" s="21"/>
      <c r="G234" s="21"/>
      <c r="H234" s="21"/>
      <c r="I234" s="21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21"/>
      <c r="B235" s="8"/>
      <c r="C235" s="8"/>
      <c r="D235" s="8"/>
      <c r="E235" s="24"/>
      <c r="F235" s="21"/>
      <c r="G235" s="21"/>
      <c r="H235" s="21"/>
      <c r="I235" s="21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21"/>
      <c r="B236" s="8"/>
      <c r="C236" s="8"/>
      <c r="D236" s="8"/>
      <c r="E236" s="24"/>
      <c r="F236" s="21"/>
      <c r="G236" s="21"/>
      <c r="H236" s="21"/>
      <c r="I236" s="21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21"/>
      <c r="B237" s="8"/>
      <c r="C237" s="8"/>
      <c r="D237" s="8"/>
      <c r="E237" s="24"/>
      <c r="F237" s="21"/>
      <c r="G237" s="21"/>
      <c r="H237" s="21"/>
      <c r="I237" s="21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21"/>
      <c r="B238" s="8"/>
      <c r="C238" s="8"/>
      <c r="D238" s="8"/>
      <c r="E238" s="24"/>
      <c r="F238" s="21"/>
      <c r="G238" s="21"/>
      <c r="H238" s="21"/>
      <c r="I238" s="21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21"/>
      <c r="B239" s="8"/>
      <c r="C239" s="8"/>
      <c r="D239" s="8"/>
      <c r="E239" s="24"/>
      <c r="F239" s="21"/>
      <c r="G239" s="21"/>
      <c r="H239" s="21"/>
      <c r="I239" s="21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21"/>
      <c r="B240" s="8"/>
      <c r="C240" s="8"/>
      <c r="D240" s="8"/>
      <c r="E240" s="24"/>
      <c r="F240" s="21"/>
      <c r="G240" s="21"/>
      <c r="H240" s="21"/>
      <c r="I240" s="21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21"/>
      <c r="B241" s="8"/>
      <c r="C241" s="8"/>
      <c r="D241" s="8"/>
      <c r="E241" s="24"/>
      <c r="F241" s="21"/>
      <c r="G241" s="21"/>
      <c r="H241" s="21"/>
      <c r="I241" s="21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21"/>
      <c r="B242" s="8"/>
      <c r="C242" s="8"/>
      <c r="D242" s="8"/>
      <c r="E242" s="24"/>
      <c r="F242" s="21"/>
      <c r="G242" s="21"/>
      <c r="H242" s="21"/>
      <c r="I242" s="21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21"/>
      <c r="B243" s="8"/>
      <c r="C243" s="8"/>
      <c r="D243" s="8"/>
      <c r="E243" s="24"/>
      <c r="F243" s="21"/>
      <c r="G243" s="21"/>
      <c r="H243" s="21"/>
      <c r="I243" s="21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21"/>
      <c r="B244" s="8"/>
      <c r="C244" s="8"/>
      <c r="D244" s="8"/>
      <c r="E244" s="24"/>
      <c r="F244" s="21"/>
      <c r="G244" s="21"/>
      <c r="H244" s="21"/>
      <c r="I244" s="21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21"/>
      <c r="B245" s="8"/>
      <c r="C245" s="8"/>
      <c r="D245" s="8"/>
      <c r="E245" s="24"/>
      <c r="F245" s="21"/>
      <c r="G245" s="21"/>
      <c r="H245" s="21"/>
      <c r="I245" s="21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21"/>
      <c r="B246" s="8"/>
      <c r="C246" s="8"/>
      <c r="D246" s="8"/>
      <c r="E246" s="24"/>
      <c r="F246" s="21"/>
      <c r="G246" s="21"/>
      <c r="H246" s="21"/>
      <c r="I246" s="21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21"/>
      <c r="B247" s="8"/>
      <c r="C247" s="8"/>
      <c r="D247" s="8"/>
      <c r="E247" s="24"/>
      <c r="F247" s="21"/>
      <c r="G247" s="21"/>
      <c r="H247" s="21"/>
      <c r="I247" s="21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21"/>
      <c r="B248" s="8"/>
      <c r="C248" s="8"/>
      <c r="D248" s="8"/>
      <c r="E248" s="24"/>
      <c r="F248" s="21"/>
      <c r="G248" s="21"/>
      <c r="H248" s="21"/>
      <c r="I248" s="21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21"/>
      <c r="B249" s="8"/>
      <c r="C249" s="8"/>
      <c r="D249" s="8"/>
      <c r="E249" s="24"/>
      <c r="F249" s="21"/>
      <c r="G249" s="21"/>
      <c r="H249" s="21"/>
      <c r="I249" s="21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21"/>
      <c r="B250" s="8"/>
      <c r="C250" s="8"/>
      <c r="D250" s="8"/>
      <c r="E250" s="24"/>
      <c r="F250" s="21"/>
      <c r="G250" s="21"/>
      <c r="H250" s="21"/>
      <c r="I250" s="21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21"/>
      <c r="B251" s="8"/>
      <c r="C251" s="8"/>
      <c r="D251" s="8"/>
      <c r="E251" s="24"/>
      <c r="F251" s="21"/>
      <c r="G251" s="21"/>
      <c r="H251" s="21"/>
      <c r="I251" s="21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21"/>
      <c r="B252" s="8"/>
      <c r="C252" s="8"/>
      <c r="D252" s="8"/>
      <c r="E252" s="24"/>
      <c r="F252" s="21"/>
      <c r="G252" s="21"/>
      <c r="H252" s="21"/>
      <c r="I252" s="21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21"/>
      <c r="B253" s="8"/>
      <c r="C253" s="8"/>
      <c r="D253" s="8"/>
      <c r="E253" s="24"/>
      <c r="F253" s="21"/>
      <c r="G253" s="21"/>
      <c r="H253" s="21"/>
      <c r="I253" s="21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21"/>
      <c r="B254" s="8"/>
      <c r="C254" s="8"/>
      <c r="D254" s="8"/>
      <c r="E254" s="24"/>
      <c r="F254" s="21"/>
      <c r="G254" s="21"/>
      <c r="H254" s="21"/>
      <c r="I254" s="21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21"/>
      <c r="B255" s="8"/>
      <c r="C255" s="8"/>
      <c r="D255" s="8"/>
      <c r="E255" s="24"/>
      <c r="F255" s="21"/>
      <c r="G255" s="21"/>
      <c r="H255" s="21"/>
      <c r="I255" s="21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21"/>
      <c r="B256" s="8"/>
      <c r="C256" s="8"/>
      <c r="D256" s="8"/>
      <c r="E256" s="24"/>
      <c r="F256" s="21"/>
      <c r="G256" s="21"/>
      <c r="H256" s="21"/>
      <c r="I256" s="21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21"/>
      <c r="B257" s="8"/>
      <c r="C257" s="8"/>
      <c r="D257" s="8"/>
      <c r="E257" s="24"/>
      <c r="F257" s="21"/>
      <c r="G257" s="21"/>
      <c r="H257" s="21"/>
      <c r="I257" s="21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21"/>
      <c r="B258" s="8"/>
      <c r="C258" s="8"/>
      <c r="D258" s="8"/>
      <c r="E258" s="24"/>
      <c r="F258" s="21"/>
      <c r="G258" s="21"/>
      <c r="H258" s="21"/>
      <c r="I258" s="21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21"/>
      <c r="B259" s="8"/>
      <c r="C259" s="8"/>
      <c r="D259" s="8"/>
      <c r="E259" s="24"/>
      <c r="F259" s="21"/>
      <c r="G259" s="21"/>
      <c r="H259" s="21"/>
      <c r="I259" s="21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21"/>
      <c r="B260" s="8"/>
      <c r="C260" s="8"/>
      <c r="D260" s="8"/>
      <c r="E260" s="24"/>
      <c r="F260" s="21"/>
      <c r="G260" s="21"/>
      <c r="H260" s="21"/>
      <c r="I260" s="21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21"/>
      <c r="B261" s="8"/>
      <c r="C261" s="8"/>
      <c r="D261" s="8"/>
      <c r="E261" s="24"/>
      <c r="F261" s="21"/>
      <c r="G261" s="21"/>
      <c r="H261" s="21"/>
      <c r="I261" s="21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21"/>
      <c r="B262" s="8"/>
      <c r="C262" s="8"/>
      <c r="D262" s="8"/>
      <c r="E262" s="24"/>
      <c r="F262" s="21"/>
      <c r="G262" s="21"/>
      <c r="H262" s="21"/>
      <c r="I262" s="21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21"/>
      <c r="B263" s="8"/>
      <c r="C263" s="8"/>
      <c r="D263" s="8"/>
      <c r="E263" s="24"/>
      <c r="F263" s="21"/>
      <c r="G263" s="21"/>
      <c r="H263" s="21"/>
      <c r="I263" s="21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21"/>
      <c r="B264" s="8"/>
      <c r="C264" s="8"/>
      <c r="D264" s="8"/>
      <c r="E264" s="24"/>
      <c r="F264" s="21"/>
      <c r="G264" s="21"/>
      <c r="H264" s="21"/>
      <c r="I264" s="21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21"/>
      <c r="B265" s="8"/>
      <c r="C265" s="8"/>
      <c r="D265" s="8"/>
      <c r="E265" s="24"/>
      <c r="F265" s="21"/>
      <c r="G265" s="21"/>
      <c r="H265" s="21"/>
      <c r="I265" s="21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21"/>
      <c r="B266" s="8"/>
      <c r="C266" s="8"/>
      <c r="D266" s="8"/>
      <c r="E266" s="24"/>
      <c r="F266" s="21"/>
      <c r="G266" s="21"/>
      <c r="H266" s="21"/>
      <c r="I266" s="21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21"/>
      <c r="B267" s="8"/>
      <c r="C267" s="8"/>
      <c r="D267" s="8"/>
      <c r="E267" s="24"/>
      <c r="F267" s="21"/>
      <c r="G267" s="21"/>
      <c r="H267" s="21"/>
      <c r="I267" s="21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21"/>
      <c r="B268" s="8"/>
      <c r="C268" s="8"/>
      <c r="D268" s="8"/>
      <c r="E268" s="24"/>
      <c r="F268" s="21"/>
      <c r="G268" s="21"/>
      <c r="H268" s="21"/>
      <c r="I268" s="21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21"/>
      <c r="B269" s="8"/>
      <c r="C269" s="8"/>
      <c r="D269" s="8"/>
      <c r="E269" s="24"/>
      <c r="F269" s="21"/>
      <c r="G269" s="21"/>
      <c r="H269" s="21"/>
      <c r="I269" s="21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21"/>
      <c r="B270" s="8"/>
      <c r="C270" s="8"/>
      <c r="D270" s="8"/>
      <c r="E270" s="24"/>
      <c r="F270" s="21"/>
      <c r="G270" s="21"/>
      <c r="H270" s="21"/>
      <c r="I270" s="21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21"/>
      <c r="B271" s="8"/>
      <c r="C271" s="8"/>
      <c r="D271" s="8"/>
      <c r="E271" s="24"/>
      <c r="F271" s="21"/>
      <c r="G271" s="21"/>
      <c r="H271" s="21"/>
      <c r="I271" s="21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21"/>
      <c r="B272" s="8"/>
      <c r="C272" s="8"/>
      <c r="D272" s="8"/>
      <c r="E272" s="24"/>
      <c r="F272" s="21"/>
      <c r="G272" s="21"/>
      <c r="H272" s="21"/>
      <c r="I272" s="21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21"/>
      <c r="B273" s="8"/>
      <c r="C273" s="8"/>
      <c r="D273" s="8"/>
      <c r="E273" s="24"/>
      <c r="F273" s="21"/>
      <c r="G273" s="21"/>
      <c r="H273" s="21"/>
      <c r="I273" s="21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21"/>
      <c r="B274" s="8"/>
      <c r="C274" s="8"/>
      <c r="D274" s="8"/>
      <c r="E274" s="24"/>
      <c r="F274" s="21"/>
      <c r="G274" s="21"/>
      <c r="H274" s="21"/>
      <c r="I274" s="21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21"/>
      <c r="B275" s="8"/>
      <c r="C275" s="8"/>
      <c r="D275" s="8"/>
      <c r="E275" s="24"/>
      <c r="F275" s="21"/>
      <c r="G275" s="21"/>
      <c r="H275" s="21"/>
      <c r="I275" s="21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21"/>
      <c r="B276" s="8"/>
      <c r="C276" s="8"/>
      <c r="D276" s="8"/>
      <c r="E276" s="24"/>
      <c r="F276" s="21"/>
      <c r="G276" s="21"/>
      <c r="H276" s="21"/>
      <c r="I276" s="21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21"/>
      <c r="B277" s="8"/>
      <c r="C277" s="8"/>
      <c r="D277" s="8"/>
      <c r="E277" s="24"/>
      <c r="F277" s="21"/>
      <c r="G277" s="21"/>
      <c r="H277" s="21"/>
      <c r="I277" s="21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21"/>
      <c r="B278" s="8"/>
      <c r="C278" s="8"/>
      <c r="D278" s="8"/>
      <c r="E278" s="24"/>
      <c r="F278" s="21"/>
      <c r="G278" s="21"/>
      <c r="H278" s="21"/>
      <c r="I278" s="21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21"/>
      <c r="B279" s="8"/>
      <c r="C279" s="8"/>
      <c r="D279" s="8"/>
      <c r="E279" s="24"/>
      <c r="F279" s="21"/>
      <c r="G279" s="21"/>
      <c r="H279" s="21"/>
      <c r="I279" s="21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21"/>
      <c r="B280" s="8"/>
      <c r="C280" s="8"/>
      <c r="D280" s="8"/>
      <c r="E280" s="24"/>
      <c r="F280" s="21"/>
      <c r="G280" s="21"/>
      <c r="H280" s="21"/>
      <c r="I280" s="21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21"/>
      <c r="B281" s="8"/>
      <c r="C281" s="8"/>
      <c r="D281" s="8"/>
      <c r="E281" s="24"/>
      <c r="F281" s="21"/>
      <c r="G281" s="21"/>
      <c r="H281" s="21"/>
      <c r="I281" s="21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21"/>
      <c r="B282" s="8"/>
      <c r="C282" s="8"/>
      <c r="D282" s="8"/>
      <c r="E282" s="24"/>
      <c r="F282" s="21"/>
      <c r="G282" s="21"/>
      <c r="H282" s="21"/>
      <c r="I282" s="21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21"/>
      <c r="B283" s="8"/>
      <c r="C283" s="8"/>
      <c r="D283" s="8"/>
      <c r="E283" s="24"/>
      <c r="F283" s="21"/>
      <c r="G283" s="21"/>
      <c r="H283" s="21"/>
      <c r="I283" s="21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21"/>
      <c r="B284" s="8"/>
      <c r="C284" s="8"/>
      <c r="D284" s="8"/>
      <c r="E284" s="24"/>
      <c r="F284" s="21"/>
      <c r="G284" s="21"/>
      <c r="H284" s="21"/>
      <c r="I284" s="21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21"/>
      <c r="B285" s="8"/>
      <c r="C285" s="8"/>
      <c r="D285" s="8"/>
      <c r="E285" s="24"/>
      <c r="F285" s="21"/>
      <c r="G285" s="21"/>
      <c r="H285" s="21"/>
      <c r="I285" s="21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21"/>
      <c r="B286" s="8"/>
      <c r="C286" s="8"/>
      <c r="D286" s="8"/>
      <c r="E286" s="24"/>
      <c r="F286" s="21"/>
      <c r="G286" s="21"/>
      <c r="H286" s="21"/>
      <c r="I286" s="2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21"/>
      <c r="B287" s="8"/>
      <c r="C287" s="8"/>
      <c r="D287" s="8"/>
      <c r="E287" s="24"/>
      <c r="F287" s="21"/>
      <c r="G287" s="21"/>
      <c r="H287" s="21"/>
      <c r="I287" s="2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21"/>
      <c r="B288" s="8"/>
      <c r="C288" s="8"/>
      <c r="D288" s="8"/>
      <c r="E288" s="24"/>
      <c r="F288" s="21"/>
      <c r="G288" s="21"/>
      <c r="H288" s="21"/>
      <c r="I288" s="21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21"/>
      <c r="B289" s="8"/>
      <c r="C289" s="8"/>
      <c r="D289" s="8"/>
      <c r="E289" s="24"/>
      <c r="F289" s="21"/>
      <c r="G289" s="21"/>
      <c r="H289" s="21"/>
      <c r="I289" s="21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21"/>
      <c r="B290" s="8"/>
      <c r="C290" s="8"/>
      <c r="D290" s="8"/>
      <c r="E290" s="24"/>
      <c r="F290" s="21"/>
      <c r="G290" s="21"/>
      <c r="H290" s="21"/>
      <c r="I290" s="21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21"/>
      <c r="B291" s="8"/>
      <c r="C291" s="8"/>
      <c r="D291" s="8"/>
      <c r="E291" s="24"/>
      <c r="F291" s="21"/>
      <c r="G291" s="21"/>
      <c r="H291" s="21"/>
      <c r="I291" s="21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21"/>
      <c r="B292" s="8"/>
      <c r="C292" s="8"/>
      <c r="D292" s="8"/>
      <c r="E292" s="24"/>
      <c r="F292" s="21"/>
      <c r="G292" s="21"/>
      <c r="H292" s="21"/>
      <c r="I292" s="21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21"/>
      <c r="B293" s="8"/>
      <c r="C293" s="8"/>
      <c r="D293" s="8"/>
      <c r="E293" s="24"/>
      <c r="F293" s="21"/>
      <c r="G293" s="21"/>
      <c r="H293" s="21"/>
      <c r="I293" s="21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21"/>
      <c r="B294" s="8"/>
      <c r="C294" s="8"/>
      <c r="D294" s="8"/>
      <c r="E294" s="24"/>
      <c r="F294" s="21"/>
      <c r="G294" s="21"/>
      <c r="H294" s="21"/>
      <c r="I294" s="21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21"/>
      <c r="B295" s="8"/>
      <c r="C295" s="8"/>
      <c r="D295" s="8"/>
      <c r="E295" s="24"/>
      <c r="F295" s="21"/>
      <c r="G295" s="21"/>
      <c r="H295" s="21"/>
      <c r="I295" s="21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21"/>
      <c r="B296" s="8"/>
      <c r="C296" s="8"/>
      <c r="D296" s="8"/>
      <c r="E296" s="24"/>
      <c r="F296" s="21"/>
      <c r="G296" s="21"/>
      <c r="H296" s="21"/>
      <c r="I296" s="21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21"/>
      <c r="B297" s="8"/>
      <c r="C297" s="8"/>
      <c r="D297" s="8"/>
      <c r="E297" s="24"/>
      <c r="F297" s="21"/>
      <c r="G297" s="21"/>
      <c r="H297" s="21"/>
      <c r="I297" s="21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21"/>
      <c r="B298" s="8"/>
      <c r="C298" s="8"/>
      <c r="D298" s="8"/>
      <c r="E298" s="24"/>
      <c r="F298" s="21"/>
      <c r="G298" s="21"/>
      <c r="H298" s="21"/>
      <c r="I298" s="21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21"/>
      <c r="B299" s="8"/>
      <c r="C299" s="8"/>
      <c r="D299" s="8"/>
      <c r="E299" s="24"/>
      <c r="F299" s="21"/>
      <c r="G299" s="21"/>
      <c r="H299" s="21"/>
      <c r="I299" s="21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21"/>
      <c r="B300" s="8"/>
      <c r="C300" s="8"/>
      <c r="D300" s="8"/>
      <c r="E300" s="24"/>
      <c r="F300" s="21"/>
      <c r="G300" s="21"/>
      <c r="H300" s="21"/>
      <c r="I300" s="21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21"/>
      <c r="B301" s="8"/>
      <c r="C301" s="8"/>
      <c r="D301" s="8"/>
      <c r="E301" s="24"/>
      <c r="F301" s="21"/>
      <c r="G301" s="21"/>
      <c r="H301" s="21"/>
      <c r="I301" s="21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21"/>
      <c r="B302" s="8"/>
      <c r="C302" s="8"/>
      <c r="D302" s="8"/>
      <c r="E302" s="24"/>
      <c r="F302" s="21"/>
      <c r="G302" s="21"/>
      <c r="H302" s="21"/>
      <c r="I302" s="21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21"/>
      <c r="B303" s="8"/>
      <c r="C303" s="8"/>
      <c r="D303" s="8"/>
      <c r="E303" s="24"/>
      <c r="F303" s="21"/>
      <c r="G303" s="21"/>
      <c r="H303" s="21"/>
      <c r="I303" s="21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21"/>
      <c r="B304" s="8"/>
      <c r="C304" s="8"/>
      <c r="D304" s="8"/>
      <c r="E304" s="24"/>
      <c r="F304" s="21"/>
      <c r="G304" s="21"/>
      <c r="H304" s="21"/>
      <c r="I304" s="21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21"/>
      <c r="B305" s="8"/>
      <c r="C305" s="8"/>
      <c r="D305" s="8"/>
      <c r="E305" s="24"/>
      <c r="F305" s="21"/>
      <c r="G305" s="21"/>
      <c r="H305" s="21"/>
      <c r="I305" s="21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21"/>
      <c r="B306" s="8"/>
      <c r="C306" s="8"/>
      <c r="D306" s="8"/>
      <c r="E306" s="24"/>
      <c r="F306" s="21"/>
      <c r="G306" s="21"/>
      <c r="H306" s="21"/>
      <c r="I306" s="21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21"/>
      <c r="B307" s="8"/>
      <c r="C307" s="8"/>
      <c r="D307" s="8"/>
      <c r="E307" s="24"/>
      <c r="F307" s="21"/>
      <c r="G307" s="21"/>
      <c r="H307" s="21"/>
      <c r="I307" s="21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21"/>
      <c r="B308" s="8"/>
      <c r="C308" s="8"/>
      <c r="D308" s="8"/>
      <c r="E308" s="24"/>
      <c r="F308" s="21"/>
      <c r="G308" s="21"/>
      <c r="H308" s="21"/>
      <c r="I308" s="21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21"/>
      <c r="B309" s="8"/>
      <c r="C309" s="8"/>
      <c r="D309" s="8"/>
      <c r="E309" s="24"/>
      <c r="F309" s="21"/>
      <c r="G309" s="21"/>
      <c r="H309" s="21"/>
      <c r="I309" s="21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21"/>
      <c r="B310" s="8"/>
      <c r="C310" s="8"/>
      <c r="D310" s="8"/>
      <c r="E310" s="24"/>
      <c r="F310" s="21"/>
      <c r="G310" s="21"/>
      <c r="H310" s="21"/>
      <c r="I310" s="21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21"/>
      <c r="B311" s="8"/>
      <c r="C311" s="8"/>
      <c r="D311" s="8"/>
      <c r="E311" s="24"/>
      <c r="F311" s="21"/>
      <c r="G311" s="21"/>
      <c r="H311" s="21"/>
      <c r="I311" s="21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21"/>
      <c r="B312" s="8"/>
      <c r="C312" s="8"/>
      <c r="D312" s="8"/>
      <c r="E312" s="24"/>
      <c r="F312" s="21"/>
      <c r="G312" s="21"/>
      <c r="H312" s="21"/>
      <c r="I312" s="21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21"/>
      <c r="B313" s="8"/>
      <c r="C313" s="8"/>
      <c r="D313" s="8"/>
      <c r="E313" s="24"/>
      <c r="F313" s="21"/>
      <c r="G313" s="21"/>
      <c r="H313" s="21"/>
      <c r="I313" s="21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21"/>
      <c r="B314" s="8"/>
      <c r="C314" s="8"/>
      <c r="D314" s="8"/>
      <c r="E314" s="24"/>
      <c r="F314" s="21"/>
      <c r="G314" s="21"/>
      <c r="H314" s="21"/>
      <c r="I314" s="21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21"/>
      <c r="B315" s="8"/>
      <c r="C315" s="8"/>
      <c r="D315" s="8"/>
      <c r="E315" s="24"/>
      <c r="F315" s="21"/>
      <c r="G315" s="21"/>
      <c r="H315" s="21"/>
      <c r="I315" s="21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21"/>
      <c r="B316" s="8"/>
      <c r="C316" s="8"/>
      <c r="D316" s="8"/>
      <c r="E316" s="24"/>
      <c r="F316" s="21"/>
      <c r="G316" s="21"/>
      <c r="H316" s="21"/>
      <c r="I316" s="21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21"/>
      <c r="B317" s="8"/>
      <c r="C317" s="8"/>
      <c r="D317" s="8"/>
      <c r="E317" s="24"/>
      <c r="F317" s="21"/>
      <c r="G317" s="21"/>
      <c r="H317" s="21"/>
      <c r="I317" s="21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21"/>
      <c r="B318" s="8"/>
      <c r="C318" s="8"/>
      <c r="D318" s="8"/>
      <c r="E318" s="24"/>
      <c r="F318" s="21"/>
      <c r="G318" s="21"/>
      <c r="H318" s="21"/>
      <c r="I318" s="21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21"/>
      <c r="B319" s="8"/>
      <c r="C319" s="8"/>
      <c r="D319" s="8"/>
      <c r="E319" s="24"/>
      <c r="F319" s="21"/>
      <c r="G319" s="21"/>
      <c r="H319" s="21"/>
      <c r="I319" s="21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21"/>
      <c r="B320" s="8"/>
      <c r="C320" s="8"/>
      <c r="D320" s="8"/>
      <c r="E320" s="24"/>
      <c r="F320" s="21"/>
      <c r="G320" s="21"/>
      <c r="H320" s="21"/>
      <c r="I320" s="21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21"/>
      <c r="B321" s="8"/>
      <c r="C321" s="8"/>
      <c r="D321" s="8"/>
      <c r="E321" s="24"/>
      <c r="F321" s="21"/>
      <c r="G321" s="21"/>
      <c r="H321" s="21"/>
      <c r="I321" s="21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21"/>
      <c r="B322" s="8"/>
      <c r="C322" s="8"/>
      <c r="D322" s="8"/>
      <c r="E322" s="24"/>
      <c r="F322" s="21"/>
      <c r="G322" s="21"/>
      <c r="H322" s="21"/>
      <c r="I322" s="21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21"/>
      <c r="B323" s="8"/>
      <c r="C323" s="8"/>
      <c r="D323" s="8"/>
      <c r="E323" s="24"/>
      <c r="F323" s="21"/>
      <c r="G323" s="21"/>
      <c r="H323" s="21"/>
      <c r="I323" s="21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21"/>
      <c r="B324" s="8"/>
      <c r="C324" s="8"/>
      <c r="D324" s="8"/>
      <c r="E324" s="24"/>
      <c r="F324" s="21"/>
      <c r="G324" s="21"/>
      <c r="H324" s="21"/>
      <c r="I324" s="21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21"/>
      <c r="B325" s="8"/>
      <c r="C325" s="8"/>
      <c r="D325" s="8"/>
      <c r="E325" s="24"/>
      <c r="F325" s="21"/>
      <c r="G325" s="21"/>
      <c r="H325" s="21"/>
      <c r="I325" s="21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21"/>
      <c r="B326" s="8"/>
      <c r="C326" s="8"/>
      <c r="D326" s="8"/>
      <c r="E326" s="24"/>
      <c r="F326" s="21"/>
      <c r="G326" s="21"/>
      <c r="H326" s="21"/>
      <c r="I326" s="21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21"/>
      <c r="B327" s="8"/>
      <c r="C327" s="8"/>
      <c r="D327" s="8"/>
      <c r="E327" s="24"/>
      <c r="F327" s="21"/>
      <c r="G327" s="21"/>
      <c r="H327" s="21"/>
      <c r="I327" s="21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21"/>
      <c r="B328" s="8"/>
      <c r="C328" s="8"/>
      <c r="D328" s="8"/>
      <c r="E328" s="24"/>
      <c r="F328" s="21"/>
      <c r="G328" s="21"/>
      <c r="H328" s="21"/>
      <c r="I328" s="21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21"/>
      <c r="B329" s="8"/>
      <c r="C329" s="8"/>
      <c r="D329" s="8"/>
      <c r="E329" s="24"/>
      <c r="F329" s="21"/>
      <c r="G329" s="21"/>
      <c r="H329" s="21"/>
      <c r="I329" s="21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21"/>
      <c r="B330" s="8"/>
      <c r="C330" s="8"/>
      <c r="D330" s="8"/>
      <c r="E330" s="24"/>
      <c r="F330" s="21"/>
      <c r="G330" s="21"/>
      <c r="H330" s="21"/>
      <c r="I330" s="21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21"/>
      <c r="B331" s="8"/>
      <c r="C331" s="8"/>
      <c r="D331" s="8"/>
      <c r="E331" s="24"/>
      <c r="F331" s="21"/>
      <c r="G331" s="21"/>
      <c r="H331" s="21"/>
      <c r="I331" s="21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21"/>
      <c r="B332" s="8"/>
      <c r="C332" s="8"/>
      <c r="D332" s="8"/>
      <c r="E332" s="24"/>
      <c r="F332" s="21"/>
      <c r="G332" s="21"/>
      <c r="H332" s="21"/>
      <c r="I332" s="21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21"/>
      <c r="B333" s="8"/>
      <c r="C333" s="8"/>
      <c r="D333" s="8"/>
      <c r="E333" s="24"/>
      <c r="F333" s="21"/>
      <c r="G333" s="21"/>
      <c r="H333" s="21"/>
      <c r="I333" s="21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21"/>
      <c r="B334" s="8"/>
      <c r="C334" s="8"/>
      <c r="D334" s="8"/>
      <c r="E334" s="24"/>
      <c r="F334" s="21"/>
      <c r="G334" s="21"/>
      <c r="H334" s="21"/>
      <c r="I334" s="21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21"/>
      <c r="B335" s="8"/>
      <c r="C335" s="8"/>
      <c r="D335" s="8"/>
      <c r="E335" s="24"/>
      <c r="F335" s="21"/>
      <c r="G335" s="21"/>
      <c r="H335" s="21"/>
      <c r="I335" s="21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21"/>
      <c r="B336" s="8"/>
      <c r="C336" s="8"/>
      <c r="D336" s="8"/>
      <c r="E336" s="24"/>
      <c r="F336" s="21"/>
      <c r="G336" s="21"/>
      <c r="H336" s="21"/>
      <c r="I336" s="21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21"/>
      <c r="B337" s="8"/>
      <c r="C337" s="8"/>
      <c r="D337" s="8"/>
      <c r="E337" s="24"/>
      <c r="F337" s="21"/>
      <c r="G337" s="21"/>
      <c r="H337" s="21"/>
      <c r="I337" s="21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21"/>
      <c r="B338" s="8"/>
      <c r="C338" s="8"/>
      <c r="D338" s="8"/>
      <c r="E338" s="24"/>
      <c r="F338" s="21"/>
      <c r="G338" s="21"/>
      <c r="H338" s="21"/>
      <c r="I338" s="21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21"/>
      <c r="B339" s="8"/>
      <c r="C339" s="8"/>
      <c r="D339" s="8"/>
      <c r="E339" s="24"/>
      <c r="F339" s="21"/>
      <c r="G339" s="21"/>
      <c r="H339" s="21"/>
      <c r="I339" s="21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21"/>
      <c r="B340" s="8"/>
      <c r="C340" s="8"/>
      <c r="D340" s="8"/>
      <c r="E340" s="24"/>
      <c r="F340" s="21"/>
      <c r="G340" s="21"/>
      <c r="H340" s="21"/>
      <c r="I340" s="21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21"/>
      <c r="B341" s="8"/>
      <c r="C341" s="8"/>
      <c r="D341" s="8"/>
      <c r="E341" s="24"/>
      <c r="F341" s="21"/>
      <c r="G341" s="21"/>
      <c r="H341" s="21"/>
      <c r="I341" s="21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21"/>
      <c r="B342" s="8"/>
      <c r="C342" s="8"/>
      <c r="D342" s="8"/>
      <c r="E342" s="24"/>
      <c r="F342" s="21"/>
      <c r="G342" s="21"/>
      <c r="H342" s="21"/>
      <c r="I342" s="21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21"/>
      <c r="B343" s="8"/>
      <c r="C343" s="8"/>
      <c r="D343" s="8"/>
      <c r="E343" s="24"/>
      <c r="F343" s="21"/>
      <c r="G343" s="21"/>
      <c r="H343" s="21"/>
      <c r="I343" s="21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21"/>
      <c r="B344" s="8"/>
      <c r="C344" s="8"/>
      <c r="D344" s="8"/>
      <c r="E344" s="24"/>
      <c r="F344" s="21"/>
      <c r="G344" s="21"/>
      <c r="H344" s="21"/>
      <c r="I344" s="21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21"/>
      <c r="B345" s="8"/>
      <c r="C345" s="8"/>
      <c r="D345" s="8"/>
      <c r="E345" s="24"/>
      <c r="F345" s="21"/>
      <c r="G345" s="21"/>
      <c r="H345" s="21"/>
      <c r="I345" s="21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21"/>
      <c r="B346" s="8"/>
      <c r="C346" s="8"/>
      <c r="D346" s="8"/>
      <c r="E346" s="24"/>
      <c r="F346" s="21"/>
      <c r="G346" s="21"/>
      <c r="H346" s="21"/>
      <c r="I346" s="21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21"/>
      <c r="B347" s="8"/>
      <c r="C347" s="8"/>
      <c r="D347" s="8"/>
      <c r="E347" s="24"/>
      <c r="F347" s="21"/>
      <c r="G347" s="21"/>
      <c r="H347" s="21"/>
      <c r="I347" s="21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21"/>
      <c r="B348" s="8"/>
      <c r="C348" s="8"/>
      <c r="D348" s="8"/>
      <c r="E348" s="24"/>
      <c r="F348" s="21"/>
      <c r="G348" s="21"/>
      <c r="H348" s="21"/>
      <c r="I348" s="21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21"/>
      <c r="B349" s="8"/>
      <c r="C349" s="8"/>
      <c r="D349" s="8"/>
      <c r="E349" s="24"/>
      <c r="F349" s="21"/>
      <c r="G349" s="21"/>
      <c r="H349" s="21"/>
      <c r="I349" s="21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21"/>
      <c r="B350" s="8"/>
      <c r="C350" s="8"/>
      <c r="D350" s="8"/>
      <c r="E350" s="24"/>
      <c r="F350" s="21"/>
      <c r="G350" s="21"/>
      <c r="H350" s="21"/>
      <c r="I350" s="21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21"/>
      <c r="B351" s="8"/>
      <c r="C351" s="8"/>
      <c r="D351" s="8"/>
      <c r="E351" s="24"/>
      <c r="F351" s="21"/>
      <c r="G351" s="21"/>
      <c r="H351" s="21"/>
      <c r="I351" s="21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21"/>
      <c r="B352" s="8"/>
      <c r="C352" s="8"/>
      <c r="D352" s="8"/>
      <c r="E352" s="24"/>
      <c r="F352" s="21"/>
      <c r="G352" s="21"/>
      <c r="H352" s="21"/>
      <c r="I352" s="21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21"/>
      <c r="B353" s="8"/>
      <c r="C353" s="8"/>
      <c r="D353" s="8"/>
      <c r="E353" s="24"/>
      <c r="F353" s="21"/>
      <c r="G353" s="21"/>
      <c r="H353" s="21"/>
      <c r="I353" s="21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21"/>
      <c r="B354" s="8"/>
      <c r="C354" s="8"/>
      <c r="D354" s="8"/>
      <c r="E354" s="24"/>
      <c r="F354" s="21"/>
      <c r="G354" s="21"/>
      <c r="H354" s="21"/>
      <c r="I354" s="21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21"/>
      <c r="B355" s="8"/>
      <c r="C355" s="8"/>
      <c r="D355" s="8"/>
      <c r="E355" s="24"/>
      <c r="F355" s="21"/>
      <c r="G355" s="21"/>
      <c r="H355" s="21"/>
      <c r="I355" s="21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21"/>
      <c r="B356" s="8"/>
      <c r="C356" s="8"/>
      <c r="D356" s="8"/>
      <c r="E356" s="24"/>
      <c r="F356" s="21"/>
      <c r="G356" s="21"/>
      <c r="H356" s="21"/>
      <c r="I356" s="21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21"/>
      <c r="B357" s="8"/>
      <c r="C357" s="8"/>
      <c r="D357" s="8"/>
      <c r="E357" s="24"/>
      <c r="F357" s="21"/>
      <c r="G357" s="21"/>
      <c r="H357" s="21"/>
      <c r="I357" s="21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21"/>
      <c r="B358" s="8"/>
      <c r="C358" s="8"/>
      <c r="D358" s="8"/>
      <c r="E358" s="24"/>
      <c r="F358" s="21"/>
      <c r="G358" s="21"/>
      <c r="H358" s="21"/>
      <c r="I358" s="21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21"/>
      <c r="B359" s="8"/>
      <c r="C359" s="8"/>
      <c r="D359" s="8"/>
      <c r="E359" s="24"/>
      <c r="F359" s="21"/>
      <c r="G359" s="21"/>
      <c r="H359" s="21"/>
      <c r="I359" s="21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21"/>
      <c r="B360" s="8"/>
      <c r="C360" s="8"/>
      <c r="D360" s="8"/>
      <c r="E360" s="24"/>
      <c r="F360" s="21"/>
      <c r="G360" s="21"/>
      <c r="H360" s="21"/>
      <c r="I360" s="21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21"/>
      <c r="B361" s="8"/>
      <c r="C361" s="8"/>
      <c r="D361" s="8"/>
      <c r="E361" s="24"/>
      <c r="F361" s="21"/>
      <c r="G361" s="21"/>
      <c r="H361" s="21"/>
      <c r="I361" s="21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21"/>
      <c r="B362" s="8"/>
      <c r="C362" s="8"/>
      <c r="D362" s="8"/>
      <c r="E362" s="24"/>
      <c r="F362" s="21"/>
      <c r="G362" s="21"/>
      <c r="H362" s="21"/>
      <c r="I362" s="21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21"/>
      <c r="B363" s="8"/>
      <c r="C363" s="8"/>
      <c r="D363" s="8"/>
      <c r="E363" s="24"/>
      <c r="F363" s="21"/>
      <c r="G363" s="21"/>
      <c r="H363" s="21"/>
      <c r="I363" s="21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21"/>
      <c r="B364" s="8"/>
      <c r="C364" s="8"/>
      <c r="D364" s="8"/>
      <c r="E364" s="24"/>
      <c r="F364" s="21"/>
      <c r="G364" s="21"/>
      <c r="H364" s="21"/>
      <c r="I364" s="21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21"/>
      <c r="B365" s="8"/>
      <c r="C365" s="8"/>
      <c r="D365" s="8"/>
      <c r="E365" s="24"/>
      <c r="F365" s="21"/>
      <c r="G365" s="21"/>
      <c r="H365" s="21"/>
      <c r="I365" s="21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21"/>
      <c r="B366" s="8"/>
      <c r="C366" s="8"/>
      <c r="D366" s="8"/>
      <c r="E366" s="24"/>
      <c r="F366" s="21"/>
      <c r="G366" s="21"/>
      <c r="H366" s="21"/>
      <c r="I366" s="21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21"/>
      <c r="B367" s="8"/>
      <c r="C367" s="8"/>
      <c r="D367" s="8"/>
      <c r="E367" s="24"/>
      <c r="F367" s="21"/>
      <c r="G367" s="21"/>
      <c r="H367" s="21"/>
      <c r="I367" s="21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21"/>
      <c r="B368" s="8"/>
      <c r="C368" s="8"/>
      <c r="D368" s="8"/>
      <c r="E368" s="24"/>
      <c r="F368" s="21"/>
      <c r="G368" s="21"/>
      <c r="H368" s="21"/>
      <c r="I368" s="21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21"/>
      <c r="B369" s="8"/>
      <c r="C369" s="8"/>
      <c r="D369" s="8"/>
      <c r="E369" s="24"/>
      <c r="F369" s="21"/>
      <c r="G369" s="21"/>
      <c r="H369" s="21"/>
      <c r="I369" s="21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21"/>
      <c r="B370" s="8"/>
      <c r="C370" s="8"/>
      <c r="D370" s="8"/>
      <c r="E370" s="24"/>
      <c r="F370" s="21"/>
      <c r="G370" s="21"/>
      <c r="H370" s="21"/>
      <c r="I370" s="21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21"/>
      <c r="B371" s="8"/>
      <c r="C371" s="8"/>
      <c r="D371" s="8"/>
      <c r="E371" s="24"/>
      <c r="F371" s="21"/>
      <c r="G371" s="21"/>
      <c r="H371" s="21"/>
      <c r="I371" s="21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21"/>
      <c r="B372" s="8"/>
      <c r="C372" s="8"/>
      <c r="D372" s="8"/>
      <c r="E372" s="24"/>
      <c r="F372" s="21"/>
      <c r="G372" s="21"/>
      <c r="H372" s="21"/>
      <c r="I372" s="21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21"/>
      <c r="B373" s="8"/>
      <c r="C373" s="8"/>
      <c r="D373" s="8"/>
      <c r="E373" s="24"/>
      <c r="F373" s="21"/>
      <c r="G373" s="21"/>
      <c r="H373" s="21"/>
      <c r="I373" s="21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21"/>
      <c r="B374" s="8"/>
      <c r="C374" s="8"/>
      <c r="D374" s="8"/>
      <c r="E374" s="24"/>
      <c r="F374" s="21"/>
      <c r="G374" s="21"/>
      <c r="H374" s="21"/>
      <c r="I374" s="21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21"/>
      <c r="B375" s="8"/>
      <c r="C375" s="8"/>
      <c r="D375" s="8"/>
      <c r="E375" s="24"/>
      <c r="F375" s="21"/>
      <c r="G375" s="21"/>
      <c r="H375" s="21"/>
      <c r="I375" s="21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21"/>
      <c r="B376" s="8"/>
      <c r="C376" s="8"/>
      <c r="D376" s="8"/>
      <c r="E376" s="24"/>
      <c r="F376" s="21"/>
      <c r="G376" s="21"/>
      <c r="H376" s="21"/>
      <c r="I376" s="21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21"/>
      <c r="B377" s="8"/>
      <c r="C377" s="8"/>
      <c r="D377" s="8"/>
      <c r="E377" s="24"/>
      <c r="F377" s="21"/>
      <c r="G377" s="21"/>
      <c r="H377" s="21"/>
      <c r="I377" s="21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21"/>
      <c r="B378" s="8"/>
      <c r="C378" s="8"/>
      <c r="D378" s="8"/>
      <c r="E378" s="24"/>
      <c r="F378" s="21"/>
      <c r="G378" s="21"/>
      <c r="H378" s="21"/>
      <c r="I378" s="21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21"/>
      <c r="B379" s="8"/>
      <c r="C379" s="8"/>
      <c r="D379" s="8"/>
      <c r="E379" s="24"/>
      <c r="F379" s="21"/>
      <c r="G379" s="21"/>
      <c r="H379" s="21"/>
      <c r="I379" s="21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21"/>
      <c r="B380" s="8"/>
      <c r="C380" s="8"/>
      <c r="D380" s="8"/>
      <c r="E380" s="24"/>
      <c r="F380" s="21"/>
      <c r="G380" s="21"/>
      <c r="H380" s="21"/>
      <c r="I380" s="21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21"/>
      <c r="B381" s="8"/>
      <c r="C381" s="8"/>
      <c r="D381" s="8"/>
      <c r="E381" s="24"/>
      <c r="F381" s="21"/>
      <c r="G381" s="21"/>
      <c r="H381" s="21"/>
      <c r="I381" s="21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21"/>
      <c r="B382" s="8"/>
      <c r="C382" s="8"/>
      <c r="D382" s="8"/>
      <c r="E382" s="24"/>
      <c r="F382" s="21"/>
      <c r="G382" s="21"/>
      <c r="H382" s="21"/>
      <c r="I382" s="21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21"/>
      <c r="B383" s="8"/>
      <c r="C383" s="8"/>
      <c r="D383" s="8"/>
      <c r="E383" s="24"/>
      <c r="F383" s="21"/>
      <c r="G383" s="21"/>
      <c r="H383" s="21"/>
      <c r="I383" s="21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21"/>
      <c r="B384" s="8"/>
      <c r="C384" s="8"/>
      <c r="D384" s="8"/>
      <c r="E384" s="24"/>
      <c r="F384" s="21"/>
      <c r="G384" s="21"/>
      <c r="H384" s="21"/>
      <c r="I384" s="21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21"/>
      <c r="B385" s="8"/>
      <c r="C385" s="8"/>
      <c r="D385" s="8"/>
      <c r="E385" s="24"/>
      <c r="F385" s="21"/>
      <c r="G385" s="21"/>
      <c r="H385" s="21"/>
      <c r="I385" s="21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21"/>
      <c r="B386" s="8"/>
      <c r="C386" s="8"/>
      <c r="D386" s="8"/>
      <c r="E386" s="24"/>
      <c r="F386" s="21"/>
      <c r="G386" s="21"/>
      <c r="H386" s="21"/>
      <c r="I386" s="21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21"/>
      <c r="B387" s="8"/>
      <c r="C387" s="8"/>
      <c r="D387" s="8"/>
      <c r="E387" s="24"/>
      <c r="F387" s="21"/>
      <c r="G387" s="21"/>
      <c r="H387" s="21"/>
      <c r="I387" s="21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21"/>
      <c r="B388" s="8"/>
      <c r="C388" s="8"/>
      <c r="D388" s="8"/>
      <c r="E388" s="24"/>
      <c r="F388" s="21"/>
      <c r="G388" s="21"/>
      <c r="H388" s="21"/>
      <c r="I388" s="21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21"/>
      <c r="B389" s="8"/>
      <c r="C389" s="8"/>
      <c r="D389" s="8"/>
      <c r="E389" s="24"/>
      <c r="F389" s="21"/>
      <c r="G389" s="21"/>
      <c r="H389" s="21"/>
      <c r="I389" s="21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21"/>
      <c r="B390" s="8"/>
      <c r="C390" s="8"/>
      <c r="D390" s="8"/>
      <c r="E390" s="24"/>
      <c r="F390" s="21"/>
      <c r="G390" s="21"/>
      <c r="H390" s="21"/>
      <c r="I390" s="21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21"/>
      <c r="B391" s="8"/>
      <c r="C391" s="8"/>
      <c r="D391" s="8"/>
      <c r="E391" s="24"/>
      <c r="F391" s="21"/>
      <c r="G391" s="21"/>
      <c r="H391" s="21"/>
      <c r="I391" s="21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21"/>
      <c r="B392" s="8"/>
      <c r="C392" s="8"/>
      <c r="D392" s="8"/>
      <c r="E392" s="24"/>
      <c r="F392" s="21"/>
      <c r="G392" s="21"/>
      <c r="H392" s="21"/>
      <c r="I392" s="21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21"/>
      <c r="B393" s="8"/>
      <c r="C393" s="8"/>
      <c r="D393" s="8"/>
      <c r="E393" s="24"/>
      <c r="F393" s="21"/>
      <c r="G393" s="21"/>
      <c r="H393" s="21"/>
      <c r="I393" s="21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21"/>
      <c r="B394" s="8"/>
      <c r="C394" s="8"/>
      <c r="D394" s="8"/>
      <c r="E394" s="24"/>
      <c r="F394" s="21"/>
      <c r="G394" s="21"/>
      <c r="H394" s="21"/>
      <c r="I394" s="21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21"/>
      <c r="B395" s="8"/>
      <c r="C395" s="8"/>
      <c r="D395" s="8"/>
      <c r="E395" s="24"/>
      <c r="F395" s="21"/>
      <c r="G395" s="21"/>
      <c r="H395" s="21"/>
      <c r="I395" s="21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21"/>
      <c r="B396" s="8"/>
      <c r="C396" s="8"/>
      <c r="D396" s="8"/>
      <c r="E396" s="24"/>
      <c r="F396" s="21"/>
      <c r="G396" s="21"/>
      <c r="H396" s="21"/>
      <c r="I396" s="21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21"/>
      <c r="B397" s="8"/>
      <c r="C397" s="8"/>
      <c r="D397" s="8"/>
      <c r="E397" s="24"/>
      <c r="F397" s="21"/>
      <c r="G397" s="21"/>
      <c r="H397" s="21"/>
      <c r="I397" s="21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21"/>
      <c r="B398" s="8"/>
      <c r="C398" s="8"/>
      <c r="D398" s="8"/>
      <c r="E398" s="24"/>
      <c r="F398" s="21"/>
      <c r="G398" s="21"/>
      <c r="H398" s="21"/>
      <c r="I398" s="21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21"/>
      <c r="B399" s="8"/>
      <c r="C399" s="8"/>
      <c r="D399" s="8"/>
      <c r="E399" s="24"/>
      <c r="F399" s="21"/>
      <c r="G399" s="21"/>
      <c r="H399" s="21"/>
      <c r="I399" s="21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21"/>
      <c r="B400" s="8"/>
      <c r="C400" s="8"/>
      <c r="D400" s="8"/>
      <c r="E400" s="24"/>
      <c r="F400" s="21"/>
      <c r="G400" s="21"/>
      <c r="H400" s="21"/>
      <c r="I400" s="21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21"/>
      <c r="B401" s="8"/>
      <c r="C401" s="8"/>
      <c r="D401" s="8"/>
      <c r="E401" s="24"/>
      <c r="F401" s="21"/>
      <c r="G401" s="21"/>
      <c r="H401" s="21"/>
      <c r="I401" s="21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21"/>
      <c r="B402" s="8"/>
      <c r="C402" s="8"/>
      <c r="D402" s="8"/>
      <c r="E402" s="24"/>
      <c r="F402" s="21"/>
      <c r="G402" s="21"/>
      <c r="H402" s="21"/>
      <c r="I402" s="21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21"/>
      <c r="B403" s="8"/>
      <c r="C403" s="8"/>
      <c r="D403" s="8"/>
      <c r="E403" s="24"/>
      <c r="F403" s="21"/>
      <c r="G403" s="21"/>
      <c r="H403" s="21"/>
      <c r="I403" s="21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21"/>
      <c r="B404" s="8"/>
      <c r="C404" s="8"/>
      <c r="D404" s="8"/>
      <c r="E404" s="24"/>
      <c r="F404" s="21"/>
      <c r="G404" s="21"/>
      <c r="H404" s="21"/>
      <c r="I404" s="21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21"/>
      <c r="B405" s="8"/>
      <c r="C405" s="8"/>
      <c r="D405" s="8"/>
      <c r="E405" s="24"/>
      <c r="F405" s="21"/>
      <c r="G405" s="21"/>
      <c r="H405" s="21"/>
      <c r="I405" s="21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21"/>
      <c r="B406" s="8"/>
      <c r="C406" s="8"/>
      <c r="D406" s="8"/>
      <c r="E406" s="24"/>
      <c r="F406" s="21"/>
      <c r="G406" s="21"/>
      <c r="H406" s="21"/>
      <c r="I406" s="21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21"/>
      <c r="B407" s="8"/>
      <c r="C407" s="8"/>
      <c r="D407" s="8"/>
      <c r="E407" s="24"/>
      <c r="F407" s="21"/>
      <c r="G407" s="21"/>
      <c r="H407" s="21"/>
      <c r="I407" s="21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21"/>
      <c r="B408" s="8"/>
      <c r="C408" s="8"/>
      <c r="D408" s="8"/>
      <c r="E408" s="24"/>
      <c r="F408" s="21"/>
      <c r="G408" s="21"/>
      <c r="H408" s="21"/>
      <c r="I408" s="21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21"/>
      <c r="B409" s="8"/>
      <c r="C409" s="8"/>
      <c r="D409" s="8"/>
      <c r="E409" s="24"/>
      <c r="F409" s="21"/>
      <c r="G409" s="21"/>
      <c r="H409" s="21"/>
      <c r="I409" s="21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21"/>
      <c r="B410" s="8"/>
      <c r="C410" s="8"/>
      <c r="D410" s="8"/>
      <c r="E410" s="24"/>
      <c r="F410" s="21"/>
      <c r="G410" s="21"/>
      <c r="H410" s="21"/>
      <c r="I410" s="21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21"/>
      <c r="B411" s="8"/>
      <c r="C411" s="8"/>
      <c r="D411" s="8"/>
      <c r="E411" s="24"/>
      <c r="F411" s="21"/>
      <c r="G411" s="21"/>
      <c r="H411" s="21"/>
      <c r="I411" s="21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21"/>
      <c r="B412" s="8"/>
      <c r="C412" s="8"/>
      <c r="D412" s="8"/>
      <c r="E412" s="24"/>
      <c r="F412" s="21"/>
      <c r="G412" s="21"/>
      <c r="H412" s="21"/>
      <c r="I412" s="21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21"/>
      <c r="B413" s="8"/>
      <c r="C413" s="8"/>
      <c r="D413" s="8"/>
      <c r="E413" s="24"/>
      <c r="F413" s="21"/>
      <c r="G413" s="21"/>
      <c r="H413" s="21"/>
      <c r="I413" s="21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21"/>
      <c r="B414" s="8"/>
      <c r="C414" s="8"/>
      <c r="D414" s="8"/>
      <c r="E414" s="24"/>
      <c r="F414" s="21"/>
      <c r="G414" s="21"/>
      <c r="H414" s="21"/>
      <c r="I414" s="21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21"/>
      <c r="B415" s="8"/>
      <c r="C415" s="8"/>
      <c r="D415" s="8"/>
      <c r="E415" s="24"/>
      <c r="F415" s="21"/>
      <c r="G415" s="21"/>
      <c r="H415" s="21"/>
      <c r="I415" s="21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21"/>
      <c r="B416" s="8"/>
      <c r="C416" s="8"/>
      <c r="D416" s="8"/>
      <c r="E416" s="24"/>
      <c r="F416" s="21"/>
      <c r="G416" s="21"/>
      <c r="H416" s="21"/>
      <c r="I416" s="21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21"/>
      <c r="B417" s="8"/>
      <c r="C417" s="8"/>
      <c r="D417" s="8"/>
      <c r="E417" s="24"/>
      <c r="F417" s="21"/>
      <c r="G417" s="21"/>
      <c r="H417" s="21"/>
      <c r="I417" s="21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21"/>
      <c r="B418" s="8"/>
      <c r="C418" s="8"/>
      <c r="D418" s="8"/>
      <c r="E418" s="24"/>
      <c r="F418" s="21"/>
      <c r="G418" s="21"/>
      <c r="H418" s="21"/>
      <c r="I418" s="21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21"/>
      <c r="B419" s="8"/>
      <c r="C419" s="8"/>
      <c r="D419" s="8"/>
      <c r="E419" s="24"/>
      <c r="F419" s="21"/>
      <c r="G419" s="21"/>
      <c r="H419" s="21"/>
      <c r="I419" s="21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21"/>
      <c r="B420" s="8"/>
      <c r="C420" s="8"/>
      <c r="D420" s="8"/>
      <c r="E420" s="24"/>
      <c r="F420" s="21"/>
      <c r="G420" s="21"/>
      <c r="H420" s="21"/>
      <c r="I420" s="21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21"/>
      <c r="B421" s="8"/>
      <c r="C421" s="8"/>
      <c r="D421" s="8"/>
      <c r="E421" s="24"/>
      <c r="F421" s="21"/>
      <c r="G421" s="21"/>
      <c r="H421" s="21"/>
      <c r="I421" s="21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21"/>
      <c r="B422" s="8"/>
      <c r="C422" s="8"/>
      <c r="D422" s="8"/>
      <c r="E422" s="24"/>
      <c r="F422" s="21"/>
      <c r="G422" s="21"/>
      <c r="H422" s="21"/>
      <c r="I422" s="21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21"/>
      <c r="B423" s="8"/>
      <c r="C423" s="8"/>
      <c r="D423" s="8"/>
      <c r="E423" s="24"/>
      <c r="F423" s="21"/>
      <c r="G423" s="21"/>
      <c r="H423" s="21"/>
      <c r="I423" s="21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21"/>
      <c r="B424" s="8"/>
      <c r="C424" s="8"/>
      <c r="D424" s="8"/>
      <c r="E424" s="24"/>
      <c r="F424" s="21"/>
      <c r="G424" s="21"/>
      <c r="H424" s="21"/>
      <c r="I424" s="21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21"/>
      <c r="B425" s="8"/>
      <c r="C425" s="8"/>
      <c r="D425" s="8"/>
      <c r="E425" s="24"/>
      <c r="F425" s="21"/>
      <c r="G425" s="21"/>
      <c r="H425" s="21"/>
      <c r="I425" s="21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21"/>
      <c r="B426" s="8"/>
      <c r="C426" s="8"/>
      <c r="D426" s="8"/>
      <c r="E426" s="24"/>
      <c r="F426" s="21"/>
      <c r="G426" s="21"/>
      <c r="H426" s="21"/>
      <c r="I426" s="21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21"/>
      <c r="B427" s="8"/>
      <c r="C427" s="8"/>
      <c r="D427" s="8"/>
      <c r="E427" s="24"/>
      <c r="F427" s="21"/>
      <c r="G427" s="21"/>
      <c r="H427" s="21"/>
      <c r="I427" s="21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21"/>
      <c r="B428" s="8"/>
      <c r="C428" s="8"/>
      <c r="D428" s="8"/>
      <c r="E428" s="24"/>
      <c r="F428" s="21"/>
      <c r="G428" s="21"/>
      <c r="H428" s="21"/>
      <c r="I428" s="21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21"/>
      <c r="B429" s="8"/>
      <c r="C429" s="8"/>
      <c r="D429" s="8"/>
      <c r="E429" s="24"/>
      <c r="F429" s="21"/>
      <c r="G429" s="21"/>
      <c r="H429" s="21"/>
      <c r="I429" s="21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21"/>
      <c r="B430" s="8"/>
      <c r="C430" s="8"/>
      <c r="D430" s="8"/>
      <c r="E430" s="24"/>
      <c r="F430" s="21"/>
      <c r="G430" s="21"/>
      <c r="H430" s="21"/>
      <c r="I430" s="21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21"/>
      <c r="B431" s="8"/>
      <c r="C431" s="8"/>
      <c r="D431" s="8"/>
      <c r="E431" s="24"/>
      <c r="F431" s="21"/>
      <c r="G431" s="21"/>
      <c r="H431" s="21"/>
      <c r="I431" s="21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21"/>
      <c r="B432" s="8"/>
      <c r="C432" s="8"/>
      <c r="D432" s="8"/>
      <c r="E432" s="24"/>
      <c r="F432" s="21"/>
      <c r="G432" s="21"/>
      <c r="H432" s="21"/>
      <c r="I432" s="21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21"/>
      <c r="B433" s="8"/>
      <c r="C433" s="8"/>
      <c r="D433" s="8"/>
      <c r="E433" s="24"/>
      <c r="F433" s="21"/>
      <c r="G433" s="21"/>
      <c r="H433" s="21"/>
      <c r="I433" s="21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21"/>
      <c r="B434" s="8"/>
      <c r="C434" s="8"/>
      <c r="D434" s="8"/>
      <c r="E434" s="24"/>
      <c r="F434" s="21"/>
      <c r="G434" s="21"/>
      <c r="H434" s="21"/>
      <c r="I434" s="21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21"/>
      <c r="B435" s="8"/>
      <c r="C435" s="8"/>
      <c r="D435" s="8"/>
      <c r="E435" s="24"/>
      <c r="F435" s="21"/>
      <c r="G435" s="21"/>
      <c r="H435" s="21"/>
      <c r="I435" s="21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21"/>
      <c r="B436" s="8"/>
      <c r="C436" s="8"/>
      <c r="D436" s="8"/>
      <c r="E436" s="24"/>
      <c r="F436" s="21"/>
      <c r="G436" s="21"/>
      <c r="H436" s="21"/>
      <c r="I436" s="21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21"/>
      <c r="B437" s="8"/>
      <c r="C437" s="8"/>
      <c r="D437" s="8"/>
      <c r="E437" s="24"/>
      <c r="F437" s="21"/>
      <c r="G437" s="21"/>
      <c r="H437" s="21"/>
      <c r="I437" s="21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21"/>
      <c r="B438" s="8"/>
      <c r="C438" s="8"/>
      <c r="D438" s="8"/>
      <c r="E438" s="24"/>
      <c r="F438" s="21"/>
      <c r="G438" s="21"/>
      <c r="H438" s="21"/>
      <c r="I438" s="21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21"/>
      <c r="B439" s="8"/>
      <c r="C439" s="8"/>
      <c r="D439" s="8"/>
      <c r="E439" s="24"/>
      <c r="F439" s="21"/>
      <c r="G439" s="21"/>
      <c r="H439" s="21"/>
      <c r="I439" s="21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21"/>
      <c r="B440" s="8"/>
      <c r="C440" s="8"/>
      <c r="D440" s="8"/>
      <c r="E440" s="24"/>
      <c r="F440" s="21"/>
      <c r="G440" s="21"/>
      <c r="H440" s="21"/>
      <c r="I440" s="21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21"/>
      <c r="B441" s="8"/>
      <c r="C441" s="8"/>
      <c r="D441" s="8"/>
      <c r="E441" s="24"/>
      <c r="F441" s="21"/>
      <c r="G441" s="21"/>
      <c r="H441" s="21"/>
      <c r="I441" s="21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21"/>
      <c r="B442" s="8"/>
      <c r="C442" s="8"/>
      <c r="D442" s="8"/>
      <c r="E442" s="24"/>
      <c r="F442" s="21"/>
      <c r="G442" s="21"/>
      <c r="H442" s="21"/>
      <c r="I442" s="21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21"/>
      <c r="B443" s="8"/>
      <c r="C443" s="8"/>
      <c r="D443" s="8"/>
      <c r="E443" s="24"/>
      <c r="F443" s="21"/>
      <c r="G443" s="21"/>
      <c r="H443" s="21"/>
      <c r="I443" s="21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21"/>
      <c r="B444" s="8"/>
      <c r="C444" s="8"/>
      <c r="D444" s="8"/>
      <c r="E444" s="24"/>
      <c r="F444" s="21"/>
      <c r="G444" s="21"/>
      <c r="H444" s="21"/>
      <c r="I444" s="21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21"/>
      <c r="B445" s="8"/>
      <c r="C445" s="8"/>
      <c r="D445" s="8"/>
      <c r="E445" s="24"/>
      <c r="F445" s="21"/>
      <c r="G445" s="21"/>
      <c r="H445" s="21"/>
      <c r="I445" s="21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21"/>
      <c r="B446" s="8"/>
      <c r="C446" s="8"/>
      <c r="D446" s="8"/>
      <c r="E446" s="24"/>
      <c r="F446" s="21"/>
      <c r="G446" s="21"/>
      <c r="H446" s="21"/>
      <c r="I446" s="21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21"/>
      <c r="B447" s="8"/>
      <c r="C447" s="8"/>
      <c r="D447" s="8"/>
      <c r="E447" s="24"/>
      <c r="F447" s="21"/>
      <c r="G447" s="21"/>
      <c r="H447" s="21"/>
      <c r="I447" s="21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21"/>
      <c r="B448" s="8"/>
      <c r="C448" s="8"/>
      <c r="D448" s="8"/>
      <c r="E448" s="24"/>
      <c r="F448" s="21"/>
      <c r="G448" s="21"/>
      <c r="H448" s="21"/>
      <c r="I448" s="21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21"/>
      <c r="B449" s="8"/>
      <c r="C449" s="8"/>
      <c r="D449" s="8"/>
      <c r="E449" s="24"/>
      <c r="F449" s="21"/>
      <c r="G449" s="21"/>
      <c r="H449" s="21"/>
      <c r="I449" s="21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21"/>
      <c r="B450" s="8"/>
      <c r="C450" s="8"/>
      <c r="D450" s="8"/>
      <c r="E450" s="24"/>
      <c r="F450" s="21"/>
      <c r="G450" s="21"/>
      <c r="H450" s="21"/>
      <c r="I450" s="21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21"/>
      <c r="B451" s="8"/>
      <c r="C451" s="8"/>
      <c r="D451" s="8"/>
      <c r="E451" s="24"/>
      <c r="F451" s="21"/>
      <c r="G451" s="21"/>
      <c r="H451" s="21"/>
      <c r="I451" s="21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21"/>
      <c r="B452" s="8"/>
      <c r="C452" s="8"/>
      <c r="D452" s="8"/>
      <c r="E452" s="24"/>
      <c r="F452" s="21"/>
      <c r="G452" s="21"/>
      <c r="H452" s="21"/>
      <c r="I452" s="21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21"/>
      <c r="B453" s="8"/>
      <c r="C453" s="8"/>
      <c r="D453" s="8"/>
      <c r="E453" s="24"/>
      <c r="F453" s="21"/>
      <c r="G453" s="21"/>
      <c r="H453" s="21"/>
      <c r="I453" s="21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21"/>
      <c r="B454" s="8"/>
      <c r="C454" s="8"/>
      <c r="D454" s="8"/>
      <c r="E454" s="24"/>
      <c r="F454" s="21"/>
      <c r="G454" s="21"/>
      <c r="H454" s="21"/>
      <c r="I454" s="21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21"/>
      <c r="B455" s="8"/>
      <c r="C455" s="8"/>
      <c r="D455" s="8"/>
      <c r="E455" s="24"/>
      <c r="F455" s="21"/>
      <c r="G455" s="21"/>
      <c r="H455" s="21"/>
      <c r="I455" s="21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21"/>
      <c r="B456" s="8"/>
      <c r="C456" s="8"/>
      <c r="D456" s="8"/>
      <c r="E456" s="24"/>
      <c r="F456" s="21"/>
      <c r="G456" s="21"/>
      <c r="H456" s="21"/>
      <c r="I456" s="21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21"/>
      <c r="B457" s="8"/>
      <c r="C457" s="8"/>
      <c r="D457" s="8"/>
      <c r="E457" s="24"/>
      <c r="F457" s="21"/>
      <c r="G457" s="21"/>
      <c r="H457" s="21"/>
      <c r="I457" s="21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21"/>
      <c r="B458" s="8"/>
      <c r="C458" s="8"/>
      <c r="D458" s="8"/>
      <c r="E458" s="24"/>
      <c r="F458" s="21"/>
      <c r="G458" s="21"/>
      <c r="H458" s="21"/>
      <c r="I458" s="21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21"/>
      <c r="B459" s="8"/>
      <c r="C459" s="8"/>
      <c r="D459" s="8"/>
      <c r="E459" s="24"/>
      <c r="F459" s="21"/>
      <c r="G459" s="21"/>
      <c r="H459" s="21"/>
      <c r="I459" s="21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21"/>
      <c r="B460" s="8"/>
      <c r="C460" s="8"/>
      <c r="D460" s="8"/>
      <c r="E460" s="24"/>
      <c r="F460" s="21"/>
      <c r="G460" s="21"/>
      <c r="H460" s="21"/>
      <c r="I460" s="21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21"/>
      <c r="B461" s="8"/>
      <c r="C461" s="8"/>
      <c r="D461" s="8"/>
      <c r="E461" s="24"/>
      <c r="F461" s="21"/>
      <c r="G461" s="21"/>
      <c r="H461" s="21"/>
      <c r="I461" s="21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21"/>
      <c r="B462" s="8"/>
      <c r="C462" s="8"/>
      <c r="D462" s="8"/>
      <c r="E462" s="24"/>
      <c r="F462" s="21"/>
      <c r="G462" s="21"/>
      <c r="H462" s="21"/>
      <c r="I462" s="21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21"/>
      <c r="B463" s="8"/>
      <c r="C463" s="8"/>
      <c r="D463" s="8"/>
      <c r="E463" s="24"/>
      <c r="F463" s="21"/>
      <c r="G463" s="21"/>
      <c r="H463" s="21"/>
      <c r="I463" s="21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21"/>
      <c r="B464" s="8"/>
      <c r="C464" s="8"/>
      <c r="D464" s="8"/>
      <c r="E464" s="24"/>
      <c r="F464" s="21"/>
      <c r="G464" s="21"/>
      <c r="H464" s="21"/>
      <c r="I464" s="21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21"/>
      <c r="B465" s="8"/>
      <c r="C465" s="8"/>
      <c r="D465" s="8"/>
      <c r="E465" s="24"/>
      <c r="F465" s="21"/>
      <c r="G465" s="21"/>
      <c r="H465" s="21"/>
      <c r="I465" s="21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21"/>
      <c r="B466" s="8"/>
      <c r="C466" s="8"/>
      <c r="D466" s="8"/>
      <c r="E466" s="24"/>
      <c r="F466" s="21"/>
      <c r="G466" s="21"/>
      <c r="H466" s="21"/>
      <c r="I466" s="21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21"/>
      <c r="B467" s="8"/>
      <c r="C467" s="8"/>
      <c r="D467" s="8"/>
      <c r="E467" s="24"/>
      <c r="F467" s="21"/>
      <c r="G467" s="21"/>
      <c r="H467" s="21"/>
      <c r="I467" s="21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21"/>
      <c r="B468" s="8"/>
      <c r="C468" s="8"/>
      <c r="D468" s="8"/>
      <c r="E468" s="24"/>
      <c r="F468" s="21"/>
      <c r="G468" s="21"/>
      <c r="H468" s="21"/>
      <c r="I468" s="21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21"/>
      <c r="B469" s="8"/>
      <c r="C469" s="8"/>
      <c r="D469" s="8"/>
      <c r="E469" s="24"/>
      <c r="F469" s="21"/>
      <c r="G469" s="21"/>
      <c r="H469" s="21"/>
      <c r="I469" s="21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21"/>
      <c r="B470" s="8"/>
      <c r="C470" s="8"/>
      <c r="D470" s="8"/>
      <c r="E470" s="24"/>
      <c r="F470" s="21"/>
      <c r="G470" s="21"/>
      <c r="H470" s="21"/>
      <c r="I470" s="21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21"/>
      <c r="B471" s="8"/>
      <c r="C471" s="8"/>
      <c r="D471" s="8"/>
      <c r="E471" s="24"/>
      <c r="F471" s="21"/>
      <c r="G471" s="21"/>
      <c r="H471" s="21"/>
      <c r="I471" s="21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21"/>
      <c r="B472" s="8"/>
      <c r="C472" s="8"/>
      <c r="D472" s="8"/>
      <c r="E472" s="24"/>
      <c r="F472" s="21"/>
      <c r="G472" s="21"/>
      <c r="H472" s="21"/>
      <c r="I472" s="21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21"/>
      <c r="B473" s="8"/>
      <c r="C473" s="8"/>
      <c r="D473" s="8"/>
      <c r="E473" s="24"/>
      <c r="F473" s="21"/>
      <c r="G473" s="21"/>
      <c r="H473" s="21"/>
      <c r="I473" s="21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21"/>
      <c r="B474" s="8"/>
      <c r="C474" s="8"/>
      <c r="D474" s="8"/>
      <c r="E474" s="24"/>
      <c r="F474" s="21"/>
      <c r="G474" s="21"/>
      <c r="H474" s="21"/>
      <c r="I474" s="21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21"/>
      <c r="B475" s="8"/>
      <c r="C475" s="8"/>
      <c r="D475" s="8"/>
      <c r="E475" s="24"/>
      <c r="F475" s="21"/>
      <c r="G475" s="21"/>
      <c r="H475" s="21"/>
      <c r="I475" s="21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21"/>
      <c r="B476" s="8"/>
      <c r="C476" s="8"/>
      <c r="D476" s="8"/>
      <c r="E476" s="24"/>
      <c r="F476" s="21"/>
      <c r="G476" s="21"/>
      <c r="H476" s="21"/>
      <c r="I476" s="21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21"/>
      <c r="B477" s="8"/>
      <c r="C477" s="8"/>
      <c r="D477" s="8"/>
      <c r="E477" s="24"/>
      <c r="F477" s="21"/>
      <c r="G477" s="21"/>
      <c r="H477" s="21"/>
      <c r="I477" s="21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21"/>
      <c r="B478" s="8"/>
      <c r="C478" s="8"/>
      <c r="D478" s="8"/>
      <c r="E478" s="24"/>
      <c r="F478" s="21"/>
      <c r="G478" s="21"/>
      <c r="H478" s="21"/>
      <c r="I478" s="21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21"/>
      <c r="B479" s="8"/>
      <c r="C479" s="8"/>
      <c r="D479" s="8"/>
      <c r="E479" s="24"/>
      <c r="F479" s="21"/>
      <c r="G479" s="21"/>
      <c r="H479" s="21"/>
      <c r="I479" s="21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21"/>
      <c r="B480" s="8"/>
      <c r="C480" s="8"/>
      <c r="D480" s="8"/>
      <c r="E480" s="24"/>
      <c r="F480" s="21"/>
      <c r="G480" s="21"/>
      <c r="H480" s="21"/>
      <c r="I480" s="21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21"/>
      <c r="B481" s="8"/>
      <c r="C481" s="8"/>
      <c r="D481" s="8"/>
      <c r="E481" s="24"/>
      <c r="F481" s="21"/>
      <c r="G481" s="21"/>
      <c r="H481" s="21"/>
      <c r="I481" s="21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21"/>
      <c r="B482" s="8"/>
      <c r="C482" s="8"/>
      <c r="D482" s="8"/>
      <c r="E482" s="24"/>
      <c r="F482" s="21"/>
      <c r="G482" s="21"/>
      <c r="H482" s="21"/>
      <c r="I482" s="21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21"/>
      <c r="B483" s="8"/>
      <c r="C483" s="8"/>
      <c r="D483" s="8"/>
      <c r="E483" s="24"/>
      <c r="F483" s="21"/>
      <c r="G483" s="21"/>
      <c r="H483" s="21"/>
      <c r="I483" s="21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21"/>
      <c r="B484" s="8"/>
      <c r="C484" s="8"/>
      <c r="D484" s="8"/>
      <c r="E484" s="24"/>
      <c r="F484" s="21"/>
      <c r="G484" s="21"/>
      <c r="H484" s="21"/>
      <c r="I484" s="21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21"/>
      <c r="B485" s="8"/>
      <c r="C485" s="8"/>
      <c r="D485" s="8"/>
      <c r="E485" s="24"/>
      <c r="F485" s="21"/>
      <c r="G485" s="21"/>
      <c r="H485" s="21"/>
      <c r="I485" s="21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21"/>
      <c r="B486" s="8"/>
      <c r="C486" s="8"/>
      <c r="D486" s="8"/>
      <c r="E486" s="24"/>
      <c r="F486" s="21"/>
      <c r="G486" s="21"/>
      <c r="H486" s="21"/>
      <c r="I486" s="21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21"/>
      <c r="B487" s="8"/>
      <c r="C487" s="8"/>
      <c r="D487" s="8"/>
      <c r="E487" s="24"/>
      <c r="F487" s="21"/>
      <c r="G487" s="21"/>
      <c r="H487" s="21"/>
      <c r="I487" s="21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21"/>
      <c r="B488" s="8"/>
      <c r="C488" s="8"/>
      <c r="D488" s="8"/>
      <c r="E488" s="24"/>
      <c r="F488" s="21"/>
      <c r="G488" s="21"/>
      <c r="H488" s="21"/>
      <c r="I488" s="21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21"/>
      <c r="B489" s="8"/>
      <c r="C489" s="8"/>
      <c r="D489" s="8"/>
      <c r="E489" s="24"/>
      <c r="F489" s="21"/>
      <c r="G489" s="21"/>
      <c r="H489" s="21"/>
      <c r="I489" s="21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21"/>
      <c r="B490" s="8"/>
      <c r="C490" s="8"/>
      <c r="D490" s="8"/>
      <c r="E490" s="24"/>
      <c r="F490" s="21"/>
      <c r="G490" s="21"/>
      <c r="H490" s="21"/>
      <c r="I490" s="21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21"/>
      <c r="B491" s="8"/>
      <c r="C491" s="8"/>
      <c r="D491" s="8"/>
      <c r="E491" s="24"/>
      <c r="F491" s="21"/>
      <c r="G491" s="21"/>
      <c r="H491" s="21"/>
      <c r="I491" s="21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21"/>
      <c r="B492" s="8"/>
      <c r="C492" s="8"/>
      <c r="D492" s="8"/>
      <c r="E492" s="24"/>
      <c r="F492" s="21"/>
      <c r="G492" s="21"/>
      <c r="H492" s="21"/>
      <c r="I492" s="21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21"/>
      <c r="B493" s="8"/>
      <c r="C493" s="8"/>
      <c r="D493" s="8"/>
      <c r="E493" s="24"/>
      <c r="F493" s="21"/>
      <c r="G493" s="21"/>
      <c r="H493" s="21"/>
      <c r="I493" s="21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21"/>
      <c r="B494" s="8"/>
      <c r="C494" s="8"/>
      <c r="D494" s="8"/>
      <c r="E494" s="24"/>
      <c r="F494" s="21"/>
      <c r="G494" s="21"/>
      <c r="H494" s="21"/>
      <c r="I494" s="21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21"/>
      <c r="B495" s="8"/>
      <c r="C495" s="8"/>
      <c r="D495" s="8"/>
      <c r="E495" s="24"/>
      <c r="F495" s="21"/>
      <c r="G495" s="21"/>
      <c r="H495" s="21"/>
      <c r="I495" s="21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21"/>
      <c r="B496" s="8"/>
      <c r="C496" s="8"/>
      <c r="D496" s="8"/>
      <c r="E496" s="24"/>
      <c r="F496" s="21"/>
      <c r="G496" s="21"/>
      <c r="H496" s="21"/>
      <c r="I496" s="21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21"/>
      <c r="B497" s="8"/>
      <c r="C497" s="8"/>
      <c r="D497" s="8"/>
      <c r="E497" s="24"/>
      <c r="F497" s="21"/>
      <c r="G497" s="21"/>
      <c r="H497" s="21"/>
      <c r="I497" s="21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21"/>
      <c r="B498" s="8"/>
      <c r="C498" s="8"/>
      <c r="D498" s="8"/>
      <c r="E498" s="24"/>
      <c r="F498" s="21"/>
      <c r="G498" s="21"/>
      <c r="H498" s="21"/>
      <c r="I498" s="21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21"/>
      <c r="B499" s="8"/>
      <c r="C499" s="8"/>
      <c r="D499" s="8"/>
      <c r="E499" s="24"/>
      <c r="F499" s="21"/>
      <c r="G499" s="21"/>
      <c r="H499" s="21"/>
      <c r="I499" s="21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21"/>
      <c r="B500" s="8"/>
      <c r="C500" s="8"/>
      <c r="D500" s="8"/>
      <c r="E500" s="24"/>
      <c r="F500" s="21"/>
      <c r="G500" s="21"/>
      <c r="H500" s="21"/>
      <c r="I500" s="21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21"/>
      <c r="B501" s="8"/>
      <c r="C501" s="8"/>
      <c r="D501" s="8"/>
      <c r="E501" s="24"/>
      <c r="F501" s="21"/>
      <c r="G501" s="21"/>
      <c r="H501" s="21"/>
      <c r="I501" s="21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21"/>
      <c r="B502" s="8"/>
      <c r="C502" s="8"/>
      <c r="D502" s="8"/>
      <c r="E502" s="24"/>
      <c r="F502" s="21"/>
      <c r="G502" s="21"/>
      <c r="H502" s="21"/>
      <c r="I502" s="21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21"/>
      <c r="B503" s="8"/>
      <c r="C503" s="8"/>
      <c r="D503" s="8"/>
      <c r="E503" s="24"/>
      <c r="F503" s="21"/>
      <c r="G503" s="21"/>
      <c r="H503" s="21"/>
      <c r="I503" s="21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21"/>
      <c r="B504" s="8"/>
      <c r="C504" s="8"/>
      <c r="D504" s="8"/>
      <c r="E504" s="24"/>
      <c r="F504" s="21"/>
      <c r="G504" s="21"/>
      <c r="H504" s="21"/>
      <c r="I504" s="21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21"/>
      <c r="B505" s="8"/>
      <c r="C505" s="8"/>
      <c r="D505" s="8"/>
      <c r="E505" s="24"/>
      <c r="F505" s="21"/>
      <c r="G505" s="21"/>
      <c r="H505" s="21"/>
      <c r="I505" s="21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21"/>
      <c r="B506" s="8"/>
      <c r="C506" s="8"/>
      <c r="D506" s="8"/>
      <c r="E506" s="24"/>
      <c r="F506" s="21"/>
      <c r="G506" s="21"/>
      <c r="H506" s="21"/>
      <c r="I506" s="21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21"/>
      <c r="B507" s="8"/>
      <c r="C507" s="8"/>
      <c r="D507" s="8"/>
      <c r="E507" s="24"/>
      <c r="F507" s="21"/>
      <c r="G507" s="21"/>
      <c r="H507" s="21"/>
      <c r="I507" s="21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21"/>
      <c r="B508" s="8"/>
      <c r="C508" s="8"/>
      <c r="D508" s="8"/>
      <c r="E508" s="24"/>
      <c r="F508" s="21"/>
      <c r="G508" s="21"/>
      <c r="H508" s="21"/>
      <c r="I508" s="21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21"/>
      <c r="B509" s="8"/>
      <c r="C509" s="8"/>
      <c r="D509" s="8"/>
      <c r="E509" s="24"/>
      <c r="F509" s="21"/>
      <c r="G509" s="21"/>
      <c r="H509" s="21"/>
      <c r="I509" s="21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21"/>
      <c r="B510" s="8"/>
      <c r="C510" s="8"/>
      <c r="D510" s="8"/>
      <c r="E510" s="24"/>
      <c r="F510" s="21"/>
      <c r="G510" s="21"/>
      <c r="H510" s="21"/>
      <c r="I510" s="21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21"/>
      <c r="B511" s="8"/>
      <c r="C511" s="8"/>
      <c r="D511" s="8"/>
      <c r="E511" s="24"/>
      <c r="F511" s="21"/>
      <c r="G511" s="21"/>
      <c r="H511" s="21"/>
      <c r="I511" s="21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21"/>
      <c r="B512" s="8"/>
      <c r="C512" s="8"/>
      <c r="D512" s="8"/>
      <c r="E512" s="24"/>
      <c r="F512" s="21"/>
      <c r="G512" s="21"/>
      <c r="H512" s="21"/>
      <c r="I512" s="21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21"/>
      <c r="B513" s="8"/>
      <c r="C513" s="8"/>
      <c r="D513" s="8"/>
      <c r="E513" s="24"/>
      <c r="F513" s="21"/>
      <c r="G513" s="21"/>
      <c r="H513" s="21"/>
      <c r="I513" s="21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21"/>
      <c r="B514" s="8"/>
      <c r="C514" s="8"/>
      <c r="D514" s="8"/>
      <c r="E514" s="24"/>
      <c r="F514" s="21"/>
      <c r="G514" s="21"/>
      <c r="H514" s="21"/>
      <c r="I514" s="21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21"/>
      <c r="B515" s="8"/>
      <c r="C515" s="8"/>
      <c r="D515" s="8"/>
      <c r="E515" s="24"/>
      <c r="F515" s="21"/>
      <c r="G515" s="21"/>
      <c r="H515" s="21"/>
      <c r="I515" s="21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21"/>
      <c r="B516" s="8"/>
      <c r="C516" s="8"/>
      <c r="D516" s="8"/>
      <c r="E516" s="24"/>
      <c r="F516" s="21"/>
      <c r="G516" s="21"/>
      <c r="H516" s="21"/>
      <c r="I516" s="21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21"/>
      <c r="B517" s="8"/>
      <c r="C517" s="8"/>
      <c r="D517" s="8"/>
      <c r="E517" s="24"/>
      <c r="F517" s="21"/>
      <c r="G517" s="21"/>
      <c r="H517" s="21"/>
      <c r="I517" s="21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21"/>
      <c r="B518" s="8"/>
      <c r="C518" s="8"/>
      <c r="D518" s="8"/>
      <c r="E518" s="24"/>
      <c r="F518" s="21"/>
      <c r="G518" s="21"/>
      <c r="H518" s="21"/>
      <c r="I518" s="21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21"/>
      <c r="B519" s="8"/>
      <c r="C519" s="8"/>
      <c r="D519" s="8"/>
      <c r="E519" s="24"/>
      <c r="F519" s="21"/>
      <c r="G519" s="21"/>
      <c r="H519" s="21"/>
      <c r="I519" s="21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21"/>
      <c r="B520" s="8"/>
      <c r="C520" s="8"/>
      <c r="D520" s="8"/>
      <c r="E520" s="24"/>
      <c r="F520" s="21"/>
      <c r="G520" s="21"/>
      <c r="H520" s="21"/>
      <c r="I520" s="21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21"/>
      <c r="B521" s="8"/>
      <c r="C521" s="8"/>
      <c r="D521" s="8"/>
      <c r="E521" s="24"/>
      <c r="F521" s="21"/>
      <c r="G521" s="21"/>
      <c r="H521" s="21"/>
      <c r="I521" s="21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21"/>
      <c r="B522" s="8"/>
      <c r="C522" s="8"/>
      <c r="D522" s="8"/>
      <c r="E522" s="24"/>
      <c r="F522" s="21"/>
      <c r="G522" s="21"/>
      <c r="H522" s="21"/>
      <c r="I522" s="21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21"/>
      <c r="B523" s="8"/>
      <c r="C523" s="8"/>
      <c r="D523" s="8"/>
      <c r="E523" s="24"/>
      <c r="F523" s="21"/>
      <c r="G523" s="21"/>
      <c r="H523" s="21"/>
      <c r="I523" s="21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21"/>
      <c r="B524" s="8"/>
      <c r="C524" s="8"/>
      <c r="D524" s="8"/>
      <c r="E524" s="24"/>
      <c r="F524" s="21"/>
      <c r="G524" s="21"/>
      <c r="H524" s="21"/>
      <c r="I524" s="21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21"/>
      <c r="B525" s="8"/>
      <c r="C525" s="8"/>
      <c r="D525" s="8"/>
      <c r="E525" s="24"/>
      <c r="F525" s="21"/>
      <c r="G525" s="21"/>
      <c r="H525" s="21"/>
      <c r="I525" s="21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21"/>
      <c r="B526" s="8"/>
      <c r="C526" s="8"/>
      <c r="D526" s="8"/>
      <c r="E526" s="24"/>
      <c r="F526" s="21"/>
      <c r="G526" s="21"/>
      <c r="H526" s="21"/>
      <c r="I526" s="21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21"/>
      <c r="B527" s="8"/>
      <c r="C527" s="8"/>
      <c r="D527" s="8"/>
      <c r="E527" s="24"/>
      <c r="F527" s="21"/>
      <c r="G527" s="21"/>
      <c r="H527" s="21"/>
      <c r="I527" s="21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21"/>
      <c r="B528" s="8"/>
      <c r="C528" s="8"/>
      <c r="D528" s="8"/>
      <c r="E528" s="24"/>
      <c r="F528" s="21"/>
      <c r="G528" s="21"/>
      <c r="H528" s="21"/>
      <c r="I528" s="21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21"/>
      <c r="B529" s="8"/>
      <c r="C529" s="8"/>
      <c r="D529" s="8"/>
      <c r="E529" s="24"/>
      <c r="F529" s="21"/>
      <c r="G529" s="21"/>
      <c r="H529" s="21"/>
      <c r="I529" s="21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21"/>
      <c r="B530" s="8"/>
      <c r="C530" s="8"/>
      <c r="D530" s="8"/>
      <c r="E530" s="24"/>
      <c r="F530" s="21"/>
      <c r="G530" s="21"/>
      <c r="H530" s="21"/>
      <c r="I530" s="21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21"/>
      <c r="B531" s="8"/>
      <c r="C531" s="8"/>
      <c r="D531" s="8"/>
      <c r="E531" s="24"/>
      <c r="F531" s="21"/>
      <c r="G531" s="21"/>
      <c r="H531" s="21"/>
      <c r="I531" s="21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21"/>
      <c r="B532" s="8"/>
      <c r="C532" s="8"/>
      <c r="D532" s="8"/>
      <c r="E532" s="24"/>
      <c r="F532" s="21"/>
      <c r="G532" s="21"/>
      <c r="H532" s="21"/>
      <c r="I532" s="21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21"/>
      <c r="B533" s="8"/>
      <c r="C533" s="8"/>
      <c r="D533" s="8"/>
      <c r="E533" s="24"/>
      <c r="F533" s="21"/>
      <c r="G533" s="21"/>
      <c r="H533" s="21"/>
      <c r="I533" s="21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21"/>
      <c r="B534" s="8"/>
      <c r="C534" s="8"/>
      <c r="D534" s="8"/>
      <c r="E534" s="24"/>
      <c r="F534" s="21"/>
      <c r="G534" s="21"/>
      <c r="H534" s="21"/>
      <c r="I534" s="21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21"/>
      <c r="B535" s="8"/>
      <c r="C535" s="8"/>
      <c r="D535" s="8"/>
      <c r="E535" s="24"/>
      <c r="F535" s="21"/>
      <c r="G535" s="21"/>
      <c r="H535" s="21"/>
      <c r="I535" s="21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21"/>
      <c r="B536" s="8"/>
      <c r="C536" s="8"/>
      <c r="D536" s="8"/>
      <c r="E536" s="24"/>
      <c r="F536" s="21"/>
      <c r="G536" s="21"/>
      <c r="H536" s="21"/>
      <c r="I536" s="21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21"/>
      <c r="B537" s="8"/>
      <c r="C537" s="8"/>
      <c r="D537" s="8"/>
      <c r="E537" s="24"/>
      <c r="F537" s="21"/>
      <c r="G537" s="21"/>
      <c r="H537" s="21"/>
      <c r="I537" s="21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21"/>
      <c r="B538" s="8"/>
      <c r="C538" s="8"/>
      <c r="D538" s="8"/>
      <c r="E538" s="24"/>
      <c r="F538" s="21"/>
      <c r="G538" s="21"/>
      <c r="H538" s="21"/>
      <c r="I538" s="21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21"/>
      <c r="B539" s="8"/>
      <c r="C539" s="8"/>
      <c r="D539" s="8"/>
      <c r="E539" s="24"/>
      <c r="F539" s="21"/>
      <c r="G539" s="21"/>
      <c r="H539" s="21"/>
      <c r="I539" s="21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21"/>
      <c r="B540" s="8"/>
      <c r="C540" s="8"/>
      <c r="D540" s="8"/>
      <c r="E540" s="24"/>
      <c r="F540" s="21"/>
      <c r="G540" s="21"/>
      <c r="H540" s="21"/>
      <c r="I540" s="21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21"/>
      <c r="B541" s="8"/>
      <c r="C541" s="8"/>
      <c r="D541" s="8"/>
      <c r="E541" s="24"/>
      <c r="F541" s="21"/>
      <c r="G541" s="21"/>
      <c r="H541" s="21"/>
      <c r="I541" s="21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21"/>
      <c r="B542" s="8"/>
      <c r="C542" s="8"/>
      <c r="D542" s="8"/>
      <c r="E542" s="24"/>
      <c r="F542" s="21"/>
      <c r="G542" s="21"/>
      <c r="H542" s="21"/>
      <c r="I542" s="21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21"/>
      <c r="B543" s="8"/>
      <c r="C543" s="8"/>
      <c r="D543" s="8"/>
      <c r="E543" s="24"/>
      <c r="F543" s="21"/>
      <c r="G543" s="21"/>
      <c r="H543" s="21"/>
      <c r="I543" s="21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21"/>
      <c r="B544" s="8"/>
      <c r="C544" s="8"/>
      <c r="D544" s="8"/>
      <c r="E544" s="24"/>
      <c r="F544" s="21"/>
      <c r="G544" s="21"/>
      <c r="H544" s="21"/>
      <c r="I544" s="21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21"/>
      <c r="B545" s="8"/>
      <c r="C545" s="8"/>
      <c r="D545" s="8"/>
      <c r="E545" s="24"/>
      <c r="F545" s="21"/>
      <c r="G545" s="21"/>
      <c r="H545" s="21"/>
      <c r="I545" s="21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21"/>
      <c r="B546" s="8"/>
      <c r="C546" s="8"/>
      <c r="D546" s="8"/>
      <c r="E546" s="24"/>
      <c r="F546" s="21"/>
      <c r="G546" s="21"/>
      <c r="H546" s="21"/>
      <c r="I546" s="21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21"/>
      <c r="B547" s="8"/>
      <c r="C547" s="8"/>
      <c r="D547" s="8"/>
      <c r="E547" s="24"/>
      <c r="F547" s="21"/>
      <c r="G547" s="21"/>
      <c r="H547" s="21"/>
      <c r="I547" s="21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21"/>
      <c r="B548" s="8"/>
      <c r="C548" s="8"/>
      <c r="D548" s="8"/>
      <c r="E548" s="24"/>
      <c r="F548" s="21"/>
      <c r="G548" s="21"/>
      <c r="H548" s="21"/>
      <c r="I548" s="21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21"/>
      <c r="B549" s="8"/>
      <c r="C549" s="8"/>
      <c r="D549" s="8"/>
      <c r="E549" s="24"/>
      <c r="F549" s="21"/>
      <c r="G549" s="21"/>
      <c r="H549" s="21"/>
      <c r="I549" s="21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21"/>
      <c r="B550" s="8"/>
      <c r="C550" s="8"/>
      <c r="D550" s="8"/>
      <c r="E550" s="24"/>
      <c r="F550" s="21"/>
      <c r="G550" s="21"/>
      <c r="H550" s="21"/>
      <c r="I550" s="21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21"/>
      <c r="B551" s="8"/>
      <c r="C551" s="8"/>
      <c r="D551" s="8"/>
      <c r="E551" s="24"/>
      <c r="F551" s="21"/>
      <c r="G551" s="21"/>
      <c r="H551" s="21"/>
      <c r="I551" s="21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21"/>
      <c r="B552" s="8"/>
      <c r="C552" s="8"/>
      <c r="D552" s="8"/>
      <c r="E552" s="24"/>
      <c r="F552" s="21"/>
      <c r="G552" s="21"/>
      <c r="H552" s="21"/>
      <c r="I552" s="21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21"/>
      <c r="B553" s="8"/>
      <c r="C553" s="8"/>
      <c r="D553" s="8"/>
      <c r="E553" s="24"/>
      <c r="F553" s="21"/>
      <c r="G553" s="21"/>
      <c r="H553" s="21"/>
      <c r="I553" s="21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21"/>
      <c r="B554" s="8"/>
      <c r="C554" s="8"/>
      <c r="D554" s="8"/>
      <c r="E554" s="24"/>
      <c r="F554" s="21"/>
      <c r="G554" s="21"/>
      <c r="H554" s="21"/>
      <c r="I554" s="21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21"/>
      <c r="B555" s="8"/>
      <c r="C555" s="8"/>
      <c r="D555" s="8"/>
      <c r="E555" s="24"/>
      <c r="F555" s="21"/>
      <c r="G555" s="21"/>
      <c r="H555" s="21"/>
      <c r="I555" s="21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21"/>
      <c r="B556" s="8"/>
      <c r="C556" s="8"/>
      <c r="D556" s="8"/>
      <c r="E556" s="24"/>
      <c r="F556" s="21"/>
      <c r="G556" s="21"/>
      <c r="H556" s="21"/>
      <c r="I556" s="21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21"/>
      <c r="B557" s="8"/>
      <c r="C557" s="8"/>
      <c r="D557" s="8"/>
      <c r="E557" s="24"/>
      <c r="F557" s="21"/>
      <c r="G557" s="21"/>
      <c r="H557" s="21"/>
      <c r="I557" s="21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21"/>
      <c r="B558" s="8"/>
      <c r="C558" s="8"/>
      <c r="D558" s="8"/>
      <c r="E558" s="24"/>
      <c r="F558" s="21"/>
      <c r="G558" s="21"/>
      <c r="H558" s="21"/>
      <c r="I558" s="21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21"/>
      <c r="B559" s="8"/>
      <c r="C559" s="8"/>
      <c r="D559" s="8"/>
      <c r="E559" s="24"/>
      <c r="F559" s="21"/>
      <c r="G559" s="21"/>
      <c r="H559" s="21"/>
      <c r="I559" s="21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21"/>
      <c r="B560" s="8"/>
      <c r="C560" s="8"/>
      <c r="D560" s="8"/>
      <c r="E560" s="24"/>
      <c r="F560" s="21"/>
      <c r="G560" s="21"/>
      <c r="H560" s="21"/>
      <c r="I560" s="21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21"/>
      <c r="B561" s="8"/>
      <c r="C561" s="8"/>
      <c r="D561" s="8"/>
      <c r="E561" s="24"/>
      <c r="F561" s="21"/>
      <c r="G561" s="21"/>
      <c r="H561" s="21"/>
      <c r="I561" s="21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21"/>
      <c r="B562" s="8"/>
      <c r="C562" s="8"/>
      <c r="D562" s="8"/>
      <c r="E562" s="24"/>
      <c r="F562" s="21"/>
      <c r="G562" s="21"/>
      <c r="H562" s="21"/>
      <c r="I562" s="21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21"/>
      <c r="B563" s="8"/>
      <c r="C563" s="8"/>
      <c r="D563" s="8"/>
      <c r="E563" s="24"/>
      <c r="F563" s="21"/>
      <c r="G563" s="21"/>
      <c r="H563" s="21"/>
      <c r="I563" s="21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21"/>
      <c r="B564" s="8"/>
      <c r="C564" s="8"/>
      <c r="D564" s="8"/>
      <c r="E564" s="24"/>
      <c r="F564" s="21"/>
      <c r="G564" s="21"/>
      <c r="H564" s="21"/>
      <c r="I564" s="21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21"/>
      <c r="B565" s="8"/>
      <c r="C565" s="8"/>
      <c r="D565" s="8"/>
      <c r="E565" s="24"/>
      <c r="F565" s="21"/>
      <c r="G565" s="21"/>
      <c r="H565" s="21"/>
      <c r="I565" s="21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21"/>
      <c r="B566" s="8"/>
      <c r="C566" s="8"/>
      <c r="D566" s="8"/>
      <c r="E566" s="24"/>
      <c r="F566" s="21"/>
      <c r="G566" s="21"/>
      <c r="H566" s="21"/>
      <c r="I566" s="21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21"/>
      <c r="B567" s="8"/>
      <c r="C567" s="8"/>
      <c r="D567" s="8"/>
      <c r="E567" s="24"/>
      <c r="F567" s="21"/>
      <c r="G567" s="21"/>
      <c r="H567" s="21"/>
      <c r="I567" s="21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21"/>
      <c r="B568" s="8"/>
      <c r="C568" s="8"/>
      <c r="D568" s="8"/>
      <c r="E568" s="24"/>
      <c r="F568" s="21"/>
      <c r="G568" s="21"/>
      <c r="H568" s="21"/>
      <c r="I568" s="21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21"/>
      <c r="B569" s="8"/>
      <c r="C569" s="8"/>
      <c r="D569" s="8"/>
      <c r="E569" s="24"/>
      <c r="F569" s="21"/>
      <c r="G569" s="21"/>
      <c r="H569" s="21"/>
      <c r="I569" s="21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21"/>
      <c r="B570" s="8"/>
      <c r="C570" s="8"/>
      <c r="D570" s="8"/>
      <c r="E570" s="24"/>
      <c r="F570" s="21"/>
      <c r="G570" s="21"/>
      <c r="H570" s="21"/>
      <c r="I570" s="21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21"/>
      <c r="B571" s="8"/>
      <c r="C571" s="8"/>
      <c r="D571" s="8"/>
      <c r="E571" s="24"/>
      <c r="F571" s="21"/>
      <c r="G571" s="21"/>
      <c r="H571" s="21"/>
      <c r="I571" s="21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21"/>
      <c r="B572" s="8"/>
      <c r="C572" s="8"/>
      <c r="D572" s="8"/>
      <c r="E572" s="24"/>
      <c r="F572" s="21"/>
      <c r="G572" s="21"/>
      <c r="H572" s="21"/>
      <c r="I572" s="21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21"/>
      <c r="B573" s="8"/>
      <c r="C573" s="8"/>
      <c r="D573" s="8"/>
      <c r="E573" s="24"/>
      <c r="F573" s="21"/>
      <c r="G573" s="21"/>
      <c r="H573" s="21"/>
      <c r="I573" s="21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21"/>
      <c r="B574" s="8"/>
      <c r="C574" s="8"/>
      <c r="D574" s="8"/>
      <c r="E574" s="24"/>
      <c r="F574" s="21"/>
      <c r="G574" s="21"/>
      <c r="H574" s="21"/>
      <c r="I574" s="21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21"/>
      <c r="B575" s="8"/>
      <c r="C575" s="8"/>
      <c r="D575" s="8"/>
      <c r="E575" s="24"/>
      <c r="F575" s="21"/>
      <c r="G575" s="21"/>
      <c r="H575" s="21"/>
      <c r="I575" s="21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21"/>
      <c r="B576" s="8"/>
      <c r="C576" s="8"/>
      <c r="D576" s="8"/>
      <c r="E576" s="24"/>
      <c r="F576" s="21"/>
      <c r="G576" s="21"/>
      <c r="H576" s="21"/>
      <c r="I576" s="21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21"/>
      <c r="B577" s="8"/>
      <c r="C577" s="8"/>
      <c r="D577" s="8"/>
      <c r="E577" s="24"/>
      <c r="F577" s="21"/>
      <c r="G577" s="21"/>
      <c r="H577" s="21"/>
      <c r="I577" s="21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21"/>
      <c r="B578" s="8"/>
      <c r="C578" s="8"/>
      <c r="D578" s="8"/>
      <c r="E578" s="24"/>
      <c r="F578" s="21"/>
      <c r="G578" s="21"/>
      <c r="H578" s="21"/>
      <c r="I578" s="21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21"/>
      <c r="B579" s="8"/>
      <c r="C579" s="8"/>
      <c r="D579" s="8"/>
      <c r="E579" s="24"/>
      <c r="F579" s="21"/>
      <c r="G579" s="21"/>
      <c r="H579" s="21"/>
      <c r="I579" s="21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21"/>
      <c r="B580" s="8"/>
      <c r="C580" s="8"/>
      <c r="D580" s="8"/>
      <c r="E580" s="24"/>
      <c r="F580" s="21"/>
      <c r="G580" s="21"/>
      <c r="H580" s="21"/>
      <c r="I580" s="21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21"/>
      <c r="B581" s="8"/>
      <c r="C581" s="8"/>
      <c r="D581" s="8"/>
      <c r="E581" s="24"/>
      <c r="F581" s="21"/>
      <c r="G581" s="21"/>
      <c r="H581" s="21"/>
      <c r="I581" s="21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21"/>
      <c r="B582" s="8"/>
      <c r="C582" s="8"/>
      <c r="D582" s="8"/>
      <c r="E582" s="24"/>
      <c r="F582" s="21"/>
      <c r="G582" s="21"/>
      <c r="H582" s="21"/>
      <c r="I582" s="21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21"/>
      <c r="B583" s="8"/>
      <c r="C583" s="8"/>
      <c r="D583" s="8"/>
      <c r="E583" s="24"/>
      <c r="F583" s="21"/>
      <c r="G583" s="21"/>
      <c r="H583" s="21"/>
      <c r="I583" s="21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21"/>
      <c r="B584" s="8"/>
      <c r="C584" s="8"/>
      <c r="D584" s="8"/>
      <c r="E584" s="24"/>
      <c r="F584" s="21"/>
      <c r="G584" s="21"/>
      <c r="H584" s="21"/>
      <c r="I584" s="21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21"/>
      <c r="B585" s="8"/>
      <c r="C585" s="8"/>
      <c r="D585" s="8"/>
      <c r="E585" s="24"/>
      <c r="F585" s="21"/>
      <c r="G585" s="21"/>
      <c r="H585" s="21"/>
      <c r="I585" s="21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21"/>
      <c r="B586" s="8"/>
      <c r="C586" s="8"/>
      <c r="D586" s="8"/>
      <c r="E586" s="24"/>
      <c r="F586" s="21"/>
      <c r="G586" s="21"/>
      <c r="H586" s="21"/>
      <c r="I586" s="21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21"/>
      <c r="B587" s="8"/>
      <c r="C587" s="8"/>
      <c r="D587" s="8"/>
      <c r="E587" s="24"/>
      <c r="F587" s="21"/>
      <c r="G587" s="21"/>
      <c r="H587" s="21"/>
      <c r="I587" s="21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21"/>
      <c r="B588" s="8"/>
      <c r="C588" s="8"/>
      <c r="D588" s="8"/>
      <c r="E588" s="24"/>
      <c r="F588" s="21"/>
      <c r="G588" s="21"/>
      <c r="H588" s="21"/>
      <c r="I588" s="21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21"/>
      <c r="B589" s="8"/>
      <c r="C589" s="8"/>
      <c r="D589" s="8"/>
      <c r="E589" s="24"/>
      <c r="F589" s="21"/>
      <c r="G589" s="21"/>
      <c r="H589" s="21"/>
      <c r="I589" s="21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21"/>
      <c r="B590" s="8"/>
      <c r="C590" s="8"/>
      <c r="D590" s="8"/>
      <c r="E590" s="24"/>
      <c r="F590" s="21"/>
      <c r="G590" s="21"/>
      <c r="H590" s="21"/>
      <c r="I590" s="21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21"/>
      <c r="B591" s="8"/>
      <c r="C591" s="8"/>
      <c r="D591" s="8"/>
      <c r="E591" s="24"/>
      <c r="F591" s="21"/>
      <c r="G591" s="21"/>
      <c r="H591" s="21"/>
      <c r="I591" s="21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21"/>
      <c r="B592" s="8"/>
      <c r="C592" s="8"/>
      <c r="D592" s="8"/>
      <c r="E592" s="24"/>
      <c r="F592" s="21"/>
      <c r="G592" s="21"/>
      <c r="H592" s="21"/>
      <c r="I592" s="21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21"/>
      <c r="B593" s="8"/>
      <c r="C593" s="8"/>
      <c r="D593" s="8"/>
      <c r="E593" s="24"/>
      <c r="F593" s="21"/>
      <c r="G593" s="21"/>
      <c r="H593" s="21"/>
      <c r="I593" s="21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21"/>
      <c r="B594" s="8"/>
      <c r="C594" s="8"/>
      <c r="D594" s="8"/>
      <c r="E594" s="24"/>
      <c r="F594" s="21"/>
      <c r="G594" s="21"/>
      <c r="H594" s="21"/>
      <c r="I594" s="21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21"/>
      <c r="B595" s="8"/>
      <c r="C595" s="8"/>
      <c r="D595" s="8"/>
      <c r="E595" s="24"/>
      <c r="F595" s="21"/>
      <c r="G595" s="21"/>
      <c r="H595" s="21"/>
      <c r="I595" s="21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21"/>
      <c r="B596" s="8"/>
      <c r="C596" s="8"/>
      <c r="D596" s="8"/>
      <c r="E596" s="24"/>
      <c r="F596" s="21"/>
      <c r="G596" s="21"/>
      <c r="H596" s="21"/>
      <c r="I596" s="21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21"/>
      <c r="B597" s="8"/>
      <c r="C597" s="8"/>
      <c r="D597" s="8"/>
      <c r="E597" s="24"/>
      <c r="F597" s="21"/>
      <c r="G597" s="21"/>
      <c r="H597" s="21"/>
      <c r="I597" s="21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21"/>
      <c r="B598" s="8"/>
      <c r="C598" s="8"/>
      <c r="D598" s="8"/>
      <c r="E598" s="24"/>
      <c r="F598" s="21"/>
      <c r="G598" s="21"/>
      <c r="H598" s="21"/>
      <c r="I598" s="21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21"/>
      <c r="B599" s="8"/>
      <c r="C599" s="8"/>
      <c r="D599" s="8"/>
      <c r="E599" s="24"/>
      <c r="F599" s="21"/>
      <c r="G599" s="21"/>
      <c r="H599" s="21"/>
      <c r="I599" s="21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21"/>
      <c r="B600" s="8"/>
      <c r="C600" s="8"/>
      <c r="D600" s="8"/>
      <c r="E600" s="24"/>
      <c r="F600" s="21"/>
      <c r="G600" s="21"/>
      <c r="H600" s="21"/>
      <c r="I600" s="21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21"/>
      <c r="B601" s="8"/>
      <c r="C601" s="8"/>
      <c r="D601" s="8"/>
      <c r="E601" s="24"/>
      <c r="F601" s="21"/>
      <c r="G601" s="21"/>
      <c r="H601" s="21"/>
      <c r="I601" s="21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21"/>
      <c r="B602" s="8"/>
      <c r="C602" s="8"/>
      <c r="D602" s="8"/>
      <c r="E602" s="24"/>
      <c r="F602" s="21"/>
      <c r="G602" s="21"/>
      <c r="H602" s="21"/>
      <c r="I602" s="21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21"/>
      <c r="B603" s="8"/>
      <c r="C603" s="8"/>
      <c r="D603" s="8"/>
      <c r="E603" s="24"/>
      <c r="F603" s="21"/>
      <c r="G603" s="21"/>
      <c r="H603" s="21"/>
      <c r="I603" s="21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21"/>
      <c r="B604" s="8"/>
      <c r="C604" s="8"/>
      <c r="D604" s="8"/>
      <c r="E604" s="24"/>
      <c r="F604" s="21"/>
      <c r="G604" s="21"/>
      <c r="H604" s="21"/>
      <c r="I604" s="21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21"/>
      <c r="B605" s="8"/>
      <c r="C605" s="8"/>
      <c r="D605" s="8"/>
      <c r="E605" s="24"/>
      <c r="F605" s="21"/>
      <c r="G605" s="21"/>
      <c r="H605" s="21"/>
      <c r="I605" s="21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21"/>
      <c r="B606" s="8"/>
      <c r="C606" s="8"/>
      <c r="D606" s="8"/>
      <c r="E606" s="24"/>
      <c r="F606" s="21"/>
      <c r="G606" s="21"/>
      <c r="H606" s="21"/>
      <c r="I606" s="21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21"/>
      <c r="B607" s="8"/>
      <c r="C607" s="8"/>
      <c r="D607" s="8"/>
      <c r="E607" s="24"/>
      <c r="F607" s="21"/>
      <c r="G607" s="21"/>
      <c r="H607" s="21"/>
      <c r="I607" s="21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21"/>
      <c r="B608" s="8"/>
      <c r="C608" s="8"/>
      <c r="D608" s="8"/>
      <c r="E608" s="24"/>
      <c r="F608" s="21"/>
      <c r="G608" s="21"/>
      <c r="H608" s="21"/>
      <c r="I608" s="21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21"/>
      <c r="B609" s="8"/>
      <c r="C609" s="8"/>
      <c r="D609" s="8"/>
      <c r="E609" s="24"/>
      <c r="F609" s="21"/>
      <c r="G609" s="21"/>
      <c r="H609" s="21"/>
      <c r="I609" s="21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21"/>
      <c r="B610" s="8"/>
      <c r="C610" s="8"/>
      <c r="D610" s="8"/>
      <c r="E610" s="24"/>
      <c r="F610" s="21"/>
      <c r="G610" s="21"/>
      <c r="H610" s="21"/>
      <c r="I610" s="21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21"/>
      <c r="B611" s="8"/>
      <c r="C611" s="8"/>
      <c r="D611" s="8"/>
      <c r="E611" s="24"/>
      <c r="F611" s="21"/>
      <c r="G611" s="21"/>
      <c r="H611" s="21"/>
      <c r="I611" s="21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21"/>
      <c r="B612" s="8"/>
      <c r="C612" s="8"/>
      <c r="D612" s="8"/>
      <c r="E612" s="24"/>
      <c r="F612" s="21"/>
      <c r="G612" s="21"/>
      <c r="H612" s="21"/>
      <c r="I612" s="21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21"/>
      <c r="B613" s="8"/>
      <c r="C613" s="8"/>
      <c r="D613" s="8"/>
      <c r="E613" s="24"/>
      <c r="F613" s="21"/>
      <c r="G613" s="21"/>
      <c r="H613" s="21"/>
      <c r="I613" s="21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21"/>
      <c r="B614" s="8"/>
      <c r="C614" s="8"/>
      <c r="D614" s="8"/>
      <c r="E614" s="24"/>
      <c r="F614" s="21"/>
      <c r="G614" s="21"/>
      <c r="H614" s="21"/>
      <c r="I614" s="21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21"/>
      <c r="B615" s="8"/>
      <c r="C615" s="8"/>
      <c r="D615" s="8"/>
      <c r="E615" s="24"/>
      <c r="F615" s="21"/>
      <c r="G615" s="21"/>
      <c r="H615" s="21"/>
      <c r="I615" s="21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21"/>
      <c r="B616" s="8"/>
      <c r="C616" s="8"/>
      <c r="D616" s="8"/>
      <c r="E616" s="24"/>
      <c r="F616" s="21"/>
      <c r="G616" s="21"/>
      <c r="H616" s="21"/>
      <c r="I616" s="21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21"/>
      <c r="B617" s="8"/>
      <c r="C617" s="8"/>
      <c r="D617" s="8"/>
      <c r="E617" s="24"/>
      <c r="F617" s="21"/>
      <c r="G617" s="21"/>
      <c r="H617" s="21"/>
      <c r="I617" s="21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21"/>
      <c r="B618" s="8"/>
      <c r="C618" s="8"/>
      <c r="D618" s="8"/>
      <c r="E618" s="24"/>
      <c r="F618" s="21"/>
      <c r="G618" s="21"/>
      <c r="H618" s="21"/>
      <c r="I618" s="21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21"/>
      <c r="B619" s="8"/>
      <c r="C619" s="8"/>
      <c r="D619" s="8"/>
      <c r="E619" s="24"/>
      <c r="F619" s="21"/>
      <c r="G619" s="21"/>
      <c r="H619" s="21"/>
      <c r="I619" s="21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21"/>
      <c r="B620" s="8"/>
      <c r="C620" s="8"/>
      <c r="D620" s="8"/>
      <c r="E620" s="24"/>
      <c r="F620" s="21"/>
      <c r="G620" s="21"/>
      <c r="H620" s="21"/>
      <c r="I620" s="21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21"/>
      <c r="B621" s="8"/>
      <c r="C621" s="8"/>
      <c r="D621" s="8"/>
      <c r="E621" s="24"/>
      <c r="F621" s="21"/>
      <c r="G621" s="21"/>
      <c r="H621" s="21"/>
      <c r="I621" s="21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21"/>
      <c r="B622" s="8"/>
      <c r="C622" s="8"/>
      <c r="D622" s="8"/>
      <c r="E622" s="24"/>
      <c r="F622" s="21"/>
      <c r="G622" s="21"/>
      <c r="H622" s="21"/>
      <c r="I622" s="21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21"/>
      <c r="B623" s="8"/>
      <c r="C623" s="8"/>
      <c r="D623" s="8"/>
      <c r="E623" s="24"/>
      <c r="F623" s="21"/>
      <c r="G623" s="21"/>
      <c r="H623" s="21"/>
      <c r="I623" s="21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21"/>
      <c r="B624" s="8"/>
      <c r="C624" s="8"/>
      <c r="D624" s="8"/>
      <c r="E624" s="24"/>
      <c r="F624" s="21"/>
      <c r="G624" s="21"/>
      <c r="H624" s="21"/>
      <c r="I624" s="21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21"/>
      <c r="B625" s="8"/>
      <c r="C625" s="8"/>
      <c r="D625" s="8"/>
      <c r="E625" s="24"/>
      <c r="F625" s="21"/>
      <c r="G625" s="21"/>
      <c r="H625" s="21"/>
      <c r="I625" s="21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21"/>
      <c r="B626" s="8"/>
      <c r="C626" s="8"/>
      <c r="D626" s="8"/>
      <c r="E626" s="24"/>
      <c r="F626" s="21"/>
      <c r="G626" s="21"/>
      <c r="H626" s="21"/>
      <c r="I626" s="21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21"/>
      <c r="B627" s="8"/>
      <c r="C627" s="8"/>
      <c r="D627" s="8"/>
      <c r="E627" s="24"/>
      <c r="F627" s="21"/>
      <c r="G627" s="21"/>
      <c r="H627" s="21"/>
      <c r="I627" s="21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21"/>
      <c r="B628" s="8"/>
      <c r="C628" s="8"/>
      <c r="D628" s="8"/>
      <c r="E628" s="24"/>
      <c r="F628" s="21"/>
      <c r="G628" s="21"/>
      <c r="H628" s="21"/>
      <c r="I628" s="21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21"/>
      <c r="B629" s="8"/>
      <c r="C629" s="8"/>
      <c r="D629" s="8"/>
      <c r="E629" s="24"/>
      <c r="F629" s="21"/>
      <c r="G629" s="21"/>
      <c r="H629" s="21"/>
      <c r="I629" s="21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21"/>
      <c r="B630" s="8"/>
      <c r="C630" s="8"/>
      <c r="D630" s="8"/>
      <c r="E630" s="24"/>
      <c r="F630" s="21"/>
      <c r="G630" s="21"/>
      <c r="H630" s="21"/>
      <c r="I630" s="21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21"/>
      <c r="B631" s="8"/>
      <c r="C631" s="8"/>
      <c r="D631" s="8"/>
      <c r="E631" s="24"/>
      <c r="F631" s="21"/>
      <c r="G631" s="21"/>
      <c r="H631" s="21"/>
      <c r="I631" s="21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21"/>
      <c r="B632" s="8"/>
      <c r="C632" s="8"/>
      <c r="D632" s="8"/>
      <c r="E632" s="24"/>
      <c r="F632" s="21"/>
      <c r="G632" s="21"/>
      <c r="H632" s="21"/>
      <c r="I632" s="21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21"/>
      <c r="B633" s="8"/>
      <c r="C633" s="8"/>
      <c r="D633" s="8"/>
      <c r="E633" s="24"/>
      <c r="F633" s="21"/>
      <c r="G633" s="21"/>
      <c r="H633" s="21"/>
      <c r="I633" s="21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21"/>
      <c r="B634" s="8"/>
      <c r="C634" s="8"/>
      <c r="D634" s="8"/>
      <c r="E634" s="24"/>
      <c r="F634" s="21"/>
      <c r="G634" s="21"/>
      <c r="H634" s="21"/>
      <c r="I634" s="21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21"/>
      <c r="B635" s="8"/>
      <c r="C635" s="8"/>
      <c r="D635" s="8"/>
      <c r="E635" s="24"/>
      <c r="F635" s="21"/>
      <c r="G635" s="21"/>
      <c r="H635" s="21"/>
      <c r="I635" s="21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21"/>
      <c r="B636" s="8"/>
      <c r="C636" s="8"/>
      <c r="D636" s="8"/>
      <c r="E636" s="24"/>
      <c r="F636" s="21"/>
      <c r="G636" s="21"/>
      <c r="H636" s="21"/>
      <c r="I636" s="21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21"/>
      <c r="B637" s="8"/>
      <c r="C637" s="8"/>
      <c r="D637" s="8"/>
      <c r="E637" s="24"/>
      <c r="F637" s="21"/>
      <c r="G637" s="21"/>
      <c r="H637" s="21"/>
      <c r="I637" s="21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21"/>
      <c r="B638" s="8"/>
      <c r="C638" s="8"/>
      <c r="D638" s="8"/>
      <c r="E638" s="24"/>
      <c r="F638" s="21"/>
      <c r="G638" s="21"/>
      <c r="H638" s="21"/>
      <c r="I638" s="21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21"/>
      <c r="B639" s="8"/>
      <c r="C639" s="8"/>
      <c r="D639" s="8"/>
      <c r="E639" s="24"/>
      <c r="F639" s="21"/>
      <c r="G639" s="21"/>
      <c r="H639" s="21"/>
      <c r="I639" s="21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21"/>
      <c r="B640" s="8"/>
      <c r="C640" s="8"/>
      <c r="D640" s="8"/>
      <c r="E640" s="24"/>
      <c r="F640" s="21"/>
      <c r="G640" s="21"/>
      <c r="H640" s="21"/>
      <c r="I640" s="21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21"/>
      <c r="B641" s="8"/>
      <c r="C641" s="8"/>
      <c r="D641" s="8"/>
      <c r="E641" s="24"/>
      <c r="F641" s="21"/>
      <c r="G641" s="21"/>
      <c r="H641" s="21"/>
      <c r="I641" s="21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21"/>
      <c r="B642" s="8"/>
      <c r="C642" s="8"/>
      <c r="D642" s="8"/>
      <c r="E642" s="24"/>
      <c r="F642" s="21"/>
      <c r="G642" s="21"/>
      <c r="H642" s="21"/>
      <c r="I642" s="21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21"/>
      <c r="B643" s="8"/>
      <c r="C643" s="8"/>
      <c r="D643" s="8"/>
      <c r="E643" s="24"/>
      <c r="F643" s="21"/>
      <c r="G643" s="21"/>
      <c r="H643" s="21"/>
      <c r="I643" s="21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21"/>
      <c r="B644" s="8"/>
      <c r="C644" s="8"/>
      <c r="D644" s="8"/>
      <c r="E644" s="24"/>
      <c r="F644" s="21"/>
      <c r="G644" s="21"/>
      <c r="H644" s="21"/>
      <c r="I644" s="21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21"/>
      <c r="B645" s="8"/>
      <c r="C645" s="8"/>
      <c r="D645" s="8"/>
      <c r="E645" s="24"/>
      <c r="F645" s="21"/>
      <c r="G645" s="21"/>
      <c r="H645" s="21"/>
      <c r="I645" s="21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21"/>
      <c r="B646" s="8"/>
      <c r="C646" s="8"/>
      <c r="D646" s="8"/>
      <c r="E646" s="24"/>
      <c r="F646" s="21"/>
      <c r="G646" s="21"/>
      <c r="H646" s="21"/>
      <c r="I646" s="21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21"/>
      <c r="B647" s="8"/>
      <c r="C647" s="8"/>
      <c r="D647" s="8"/>
      <c r="E647" s="24"/>
      <c r="F647" s="21"/>
      <c r="G647" s="21"/>
      <c r="H647" s="21"/>
      <c r="I647" s="21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21"/>
      <c r="B648" s="8"/>
      <c r="C648" s="8"/>
      <c r="D648" s="8"/>
      <c r="E648" s="24"/>
      <c r="F648" s="21"/>
      <c r="G648" s="21"/>
      <c r="H648" s="21"/>
      <c r="I648" s="21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21"/>
      <c r="B649" s="8"/>
      <c r="C649" s="8"/>
      <c r="D649" s="8"/>
      <c r="E649" s="24"/>
      <c r="F649" s="21"/>
      <c r="G649" s="21"/>
      <c r="H649" s="21"/>
      <c r="I649" s="21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21"/>
      <c r="B650" s="8"/>
      <c r="C650" s="8"/>
      <c r="D650" s="8"/>
      <c r="E650" s="24"/>
      <c r="F650" s="21"/>
      <c r="G650" s="21"/>
      <c r="H650" s="21"/>
      <c r="I650" s="21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21"/>
      <c r="B651" s="8"/>
      <c r="C651" s="8"/>
      <c r="D651" s="8"/>
      <c r="E651" s="24"/>
      <c r="F651" s="21"/>
      <c r="G651" s="21"/>
      <c r="H651" s="21"/>
      <c r="I651" s="21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21"/>
      <c r="B652" s="8"/>
      <c r="C652" s="8"/>
      <c r="D652" s="8"/>
      <c r="E652" s="24"/>
      <c r="F652" s="21"/>
      <c r="G652" s="21"/>
      <c r="H652" s="21"/>
      <c r="I652" s="21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21"/>
      <c r="B653" s="8"/>
      <c r="C653" s="8"/>
      <c r="D653" s="8"/>
      <c r="E653" s="24"/>
      <c r="F653" s="21"/>
      <c r="G653" s="21"/>
      <c r="H653" s="21"/>
      <c r="I653" s="21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21"/>
      <c r="B654" s="8"/>
      <c r="C654" s="8"/>
      <c r="D654" s="8"/>
      <c r="E654" s="24"/>
      <c r="F654" s="21"/>
      <c r="G654" s="21"/>
      <c r="H654" s="21"/>
      <c r="I654" s="21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21"/>
      <c r="B655" s="8"/>
      <c r="C655" s="8"/>
      <c r="D655" s="8"/>
      <c r="E655" s="24"/>
      <c r="F655" s="21"/>
      <c r="G655" s="21"/>
      <c r="H655" s="21"/>
      <c r="I655" s="21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21"/>
      <c r="B656" s="8"/>
      <c r="C656" s="8"/>
      <c r="D656" s="8"/>
      <c r="E656" s="24"/>
      <c r="F656" s="21"/>
      <c r="G656" s="21"/>
      <c r="H656" s="21"/>
      <c r="I656" s="21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21"/>
      <c r="B657" s="8"/>
      <c r="C657" s="8"/>
      <c r="D657" s="8"/>
      <c r="E657" s="24"/>
      <c r="F657" s="21"/>
      <c r="G657" s="21"/>
      <c r="H657" s="21"/>
      <c r="I657" s="21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21"/>
      <c r="B658" s="8"/>
      <c r="C658" s="8"/>
      <c r="D658" s="8"/>
      <c r="E658" s="24"/>
      <c r="F658" s="21"/>
      <c r="G658" s="21"/>
      <c r="H658" s="21"/>
      <c r="I658" s="21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21"/>
      <c r="B659" s="8"/>
      <c r="C659" s="8"/>
      <c r="D659" s="8"/>
      <c r="E659" s="24"/>
      <c r="F659" s="21"/>
      <c r="G659" s="21"/>
      <c r="H659" s="21"/>
      <c r="I659" s="21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21"/>
      <c r="B660" s="8"/>
      <c r="C660" s="8"/>
      <c r="D660" s="8"/>
      <c r="E660" s="24"/>
      <c r="F660" s="21"/>
      <c r="G660" s="21"/>
      <c r="H660" s="21"/>
      <c r="I660" s="21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21"/>
      <c r="B661" s="8"/>
      <c r="C661" s="8"/>
      <c r="D661" s="8"/>
      <c r="E661" s="24"/>
      <c r="F661" s="21"/>
      <c r="G661" s="21"/>
      <c r="H661" s="21"/>
      <c r="I661" s="21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21"/>
      <c r="B662" s="8"/>
      <c r="C662" s="8"/>
      <c r="D662" s="8"/>
      <c r="E662" s="24"/>
      <c r="F662" s="21"/>
      <c r="G662" s="21"/>
      <c r="H662" s="21"/>
      <c r="I662" s="21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21"/>
      <c r="B663" s="8"/>
      <c r="C663" s="8"/>
      <c r="D663" s="8"/>
      <c r="E663" s="24"/>
      <c r="F663" s="21"/>
      <c r="G663" s="21"/>
      <c r="H663" s="21"/>
      <c r="I663" s="21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21"/>
      <c r="B664" s="8"/>
      <c r="C664" s="8"/>
      <c r="D664" s="8"/>
      <c r="E664" s="24"/>
      <c r="F664" s="21"/>
      <c r="G664" s="21"/>
      <c r="H664" s="21"/>
      <c r="I664" s="21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21"/>
      <c r="B665" s="8"/>
      <c r="C665" s="8"/>
      <c r="D665" s="8"/>
      <c r="E665" s="24"/>
      <c r="F665" s="21"/>
      <c r="G665" s="21"/>
      <c r="H665" s="21"/>
      <c r="I665" s="21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21"/>
      <c r="B666" s="8"/>
      <c r="C666" s="8"/>
      <c r="D666" s="8"/>
      <c r="E666" s="24"/>
      <c r="F666" s="21"/>
      <c r="G666" s="21"/>
      <c r="H666" s="21"/>
      <c r="I666" s="21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21"/>
      <c r="B667" s="8"/>
      <c r="C667" s="8"/>
      <c r="D667" s="8"/>
      <c r="E667" s="24"/>
      <c r="F667" s="21"/>
      <c r="G667" s="21"/>
      <c r="H667" s="21"/>
      <c r="I667" s="21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21"/>
      <c r="B668" s="8"/>
      <c r="C668" s="8"/>
      <c r="D668" s="8"/>
      <c r="E668" s="24"/>
      <c r="F668" s="21"/>
      <c r="G668" s="21"/>
      <c r="H668" s="21"/>
      <c r="I668" s="21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21"/>
      <c r="B669" s="8"/>
      <c r="C669" s="8"/>
      <c r="D669" s="8"/>
      <c r="E669" s="24"/>
      <c r="F669" s="21"/>
      <c r="G669" s="21"/>
      <c r="H669" s="21"/>
      <c r="I669" s="21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21"/>
      <c r="B670" s="8"/>
      <c r="C670" s="8"/>
      <c r="D670" s="8"/>
      <c r="E670" s="24"/>
      <c r="F670" s="21"/>
      <c r="G670" s="21"/>
      <c r="H670" s="21"/>
      <c r="I670" s="21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21"/>
      <c r="B671" s="8"/>
      <c r="C671" s="8"/>
      <c r="D671" s="8"/>
      <c r="E671" s="24"/>
      <c r="F671" s="21"/>
      <c r="G671" s="21"/>
      <c r="H671" s="21"/>
      <c r="I671" s="21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21"/>
      <c r="B672" s="8"/>
      <c r="C672" s="8"/>
      <c r="D672" s="8"/>
      <c r="E672" s="24"/>
      <c r="F672" s="21"/>
      <c r="G672" s="21"/>
      <c r="H672" s="21"/>
      <c r="I672" s="21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21"/>
      <c r="B673" s="8"/>
      <c r="C673" s="8"/>
      <c r="D673" s="8"/>
      <c r="E673" s="24"/>
      <c r="F673" s="21"/>
      <c r="G673" s="21"/>
      <c r="H673" s="21"/>
      <c r="I673" s="21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21"/>
      <c r="B674" s="8"/>
      <c r="C674" s="8"/>
      <c r="D674" s="8"/>
      <c r="E674" s="24"/>
      <c r="F674" s="21"/>
      <c r="G674" s="21"/>
      <c r="H674" s="21"/>
      <c r="I674" s="21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21"/>
      <c r="B675" s="8"/>
      <c r="C675" s="8"/>
      <c r="D675" s="8"/>
      <c r="E675" s="24"/>
      <c r="F675" s="21"/>
      <c r="G675" s="21"/>
      <c r="H675" s="21"/>
      <c r="I675" s="21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21"/>
      <c r="B676" s="8"/>
      <c r="C676" s="8"/>
      <c r="D676" s="8"/>
      <c r="E676" s="24"/>
      <c r="F676" s="21"/>
      <c r="G676" s="21"/>
      <c r="H676" s="21"/>
      <c r="I676" s="21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21"/>
      <c r="B677" s="8"/>
      <c r="C677" s="8"/>
      <c r="D677" s="8"/>
      <c r="E677" s="24"/>
      <c r="F677" s="21"/>
      <c r="G677" s="21"/>
      <c r="H677" s="21"/>
      <c r="I677" s="21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21"/>
      <c r="B678" s="8"/>
      <c r="C678" s="8"/>
      <c r="D678" s="8"/>
      <c r="E678" s="24"/>
      <c r="F678" s="21"/>
      <c r="G678" s="21"/>
      <c r="H678" s="21"/>
      <c r="I678" s="21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21"/>
      <c r="B679" s="8"/>
      <c r="C679" s="8"/>
      <c r="D679" s="8"/>
      <c r="E679" s="24"/>
      <c r="F679" s="21"/>
      <c r="G679" s="21"/>
      <c r="H679" s="21"/>
      <c r="I679" s="21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21"/>
      <c r="B680" s="8"/>
      <c r="C680" s="8"/>
      <c r="D680" s="8"/>
      <c r="E680" s="24"/>
      <c r="F680" s="21"/>
      <c r="G680" s="21"/>
      <c r="H680" s="21"/>
      <c r="I680" s="21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21"/>
      <c r="B681" s="8"/>
      <c r="C681" s="8"/>
      <c r="D681" s="8"/>
      <c r="E681" s="24"/>
      <c r="F681" s="21"/>
      <c r="G681" s="21"/>
      <c r="H681" s="21"/>
      <c r="I681" s="21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21"/>
      <c r="B682" s="8"/>
      <c r="C682" s="8"/>
      <c r="D682" s="8"/>
      <c r="E682" s="24"/>
      <c r="F682" s="21"/>
      <c r="G682" s="21"/>
      <c r="H682" s="21"/>
      <c r="I682" s="21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21"/>
      <c r="B683" s="8"/>
      <c r="C683" s="8"/>
      <c r="D683" s="8"/>
      <c r="E683" s="24"/>
      <c r="F683" s="21"/>
      <c r="G683" s="21"/>
      <c r="H683" s="21"/>
      <c r="I683" s="21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21"/>
      <c r="B684" s="8"/>
      <c r="C684" s="8"/>
      <c r="D684" s="8"/>
      <c r="E684" s="24"/>
      <c r="F684" s="21"/>
      <c r="G684" s="21"/>
      <c r="H684" s="21"/>
      <c r="I684" s="21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21"/>
      <c r="B685" s="8"/>
      <c r="C685" s="8"/>
      <c r="D685" s="8"/>
      <c r="E685" s="24"/>
      <c r="F685" s="21"/>
      <c r="G685" s="21"/>
      <c r="H685" s="21"/>
      <c r="I685" s="21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21"/>
      <c r="B686" s="8"/>
      <c r="C686" s="8"/>
      <c r="D686" s="8"/>
      <c r="E686" s="24"/>
      <c r="F686" s="21"/>
      <c r="G686" s="21"/>
      <c r="H686" s="21"/>
      <c r="I686" s="21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21"/>
      <c r="B687" s="8"/>
      <c r="C687" s="8"/>
      <c r="D687" s="8"/>
      <c r="E687" s="24"/>
      <c r="F687" s="21"/>
      <c r="G687" s="21"/>
      <c r="H687" s="21"/>
      <c r="I687" s="21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21"/>
      <c r="B688" s="8"/>
      <c r="C688" s="8"/>
      <c r="D688" s="8"/>
      <c r="E688" s="24"/>
      <c r="F688" s="21"/>
      <c r="G688" s="21"/>
      <c r="H688" s="21"/>
      <c r="I688" s="21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21"/>
      <c r="B689" s="8"/>
      <c r="C689" s="8"/>
      <c r="D689" s="8"/>
      <c r="E689" s="24"/>
      <c r="F689" s="21"/>
      <c r="G689" s="21"/>
      <c r="H689" s="21"/>
      <c r="I689" s="21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21"/>
      <c r="B690" s="8"/>
      <c r="C690" s="8"/>
      <c r="D690" s="8"/>
      <c r="E690" s="24"/>
      <c r="F690" s="21"/>
      <c r="G690" s="21"/>
      <c r="H690" s="21"/>
      <c r="I690" s="21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21"/>
      <c r="B691" s="8"/>
      <c r="C691" s="8"/>
      <c r="D691" s="8"/>
      <c r="E691" s="24"/>
      <c r="F691" s="21"/>
      <c r="G691" s="21"/>
      <c r="H691" s="21"/>
      <c r="I691" s="21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21"/>
      <c r="B692" s="8"/>
      <c r="C692" s="8"/>
      <c r="D692" s="8"/>
      <c r="E692" s="24"/>
      <c r="F692" s="21"/>
      <c r="G692" s="21"/>
      <c r="H692" s="21"/>
      <c r="I692" s="21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21"/>
      <c r="B693" s="8"/>
      <c r="C693" s="8"/>
      <c r="D693" s="8"/>
      <c r="E693" s="24"/>
      <c r="F693" s="21"/>
      <c r="G693" s="21"/>
      <c r="H693" s="21"/>
      <c r="I693" s="21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21"/>
      <c r="B694" s="8"/>
      <c r="C694" s="8"/>
      <c r="D694" s="8"/>
      <c r="E694" s="24"/>
      <c r="F694" s="21"/>
      <c r="G694" s="21"/>
      <c r="H694" s="21"/>
      <c r="I694" s="21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21"/>
      <c r="B695" s="8"/>
      <c r="C695" s="8"/>
      <c r="D695" s="8"/>
      <c r="E695" s="24"/>
      <c r="F695" s="21"/>
      <c r="G695" s="21"/>
      <c r="H695" s="21"/>
      <c r="I695" s="21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21"/>
      <c r="B696" s="8"/>
      <c r="C696" s="8"/>
      <c r="D696" s="8"/>
      <c r="E696" s="24"/>
      <c r="F696" s="21"/>
      <c r="G696" s="21"/>
      <c r="H696" s="21"/>
      <c r="I696" s="21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21"/>
      <c r="B697" s="8"/>
      <c r="C697" s="8"/>
      <c r="D697" s="8"/>
      <c r="E697" s="24"/>
      <c r="F697" s="21"/>
      <c r="G697" s="21"/>
      <c r="H697" s="21"/>
      <c r="I697" s="21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21"/>
      <c r="B698" s="8"/>
      <c r="C698" s="8"/>
      <c r="D698" s="8"/>
      <c r="E698" s="24"/>
      <c r="F698" s="21"/>
      <c r="G698" s="21"/>
      <c r="H698" s="21"/>
      <c r="I698" s="21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21"/>
      <c r="B699" s="8"/>
      <c r="C699" s="8"/>
      <c r="D699" s="8"/>
      <c r="E699" s="24"/>
      <c r="F699" s="21"/>
      <c r="G699" s="21"/>
      <c r="H699" s="21"/>
      <c r="I699" s="21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21"/>
      <c r="B700" s="8"/>
      <c r="C700" s="8"/>
      <c r="D700" s="8"/>
      <c r="E700" s="24"/>
      <c r="F700" s="21"/>
      <c r="G700" s="21"/>
      <c r="H700" s="21"/>
      <c r="I700" s="21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21"/>
      <c r="B701" s="8"/>
      <c r="C701" s="8"/>
      <c r="D701" s="8"/>
      <c r="E701" s="24"/>
      <c r="F701" s="21"/>
      <c r="G701" s="21"/>
      <c r="H701" s="21"/>
      <c r="I701" s="21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21"/>
      <c r="B702" s="8"/>
      <c r="C702" s="8"/>
      <c r="D702" s="8"/>
      <c r="E702" s="24"/>
      <c r="F702" s="21"/>
      <c r="G702" s="21"/>
      <c r="H702" s="21"/>
      <c r="I702" s="21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21"/>
      <c r="B703" s="8"/>
      <c r="C703" s="8"/>
      <c r="D703" s="8"/>
      <c r="E703" s="24"/>
      <c r="F703" s="21"/>
      <c r="G703" s="21"/>
      <c r="H703" s="21"/>
      <c r="I703" s="21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21"/>
      <c r="B704" s="8"/>
      <c r="C704" s="8"/>
      <c r="D704" s="8"/>
      <c r="E704" s="24"/>
      <c r="F704" s="21"/>
      <c r="G704" s="21"/>
      <c r="H704" s="21"/>
      <c r="I704" s="21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21"/>
      <c r="B705" s="8"/>
      <c r="C705" s="8"/>
      <c r="D705" s="8"/>
      <c r="E705" s="24"/>
      <c r="F705" s="21"/>
      <c r="G705" s="21"/>
      <c r="H705" s="21"/>
      <c r="I705" s="21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21"/>
      <c r="B706" s="8"/>
      <c r="C706" s="8"/>
      <c r="D706" s="8"/>
      <c r="E706" s="24"/>
      <c r="F706" s="21"/>
      <c r="G706" s="21"/>
      <c r="H706" s="21"/>
      <c r="I706" s="21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21"/>
      <c r="B707" s="8"/>
      <c r="C707" s="8"/>
      <c r="D707" s="8"/>
      <c r="E707" s="24"/>
      <c r="F707" s="21"/>
      <c r="G707" s="21"/>
      <c r="H707" s="21"/>
      <c r="I707" s="21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21"/>
      <c r="B708" s="8"/>
      <c r="C708" s="8"/>
      <c r="D708" s="8"/>
      <c r="E708" s="24"/>
      <c r="F708" s="21"/>
      <c r="G708" s="21"/>
      <c r="H708" s="21"/>
      <c r="I708" s="21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21"/>
      <c r="B709" s="8"/>
      <c r="C709" s="8"/>
      <c r="D709" s="8"/>
      <c r="E709" s="24"/>
      <c r="F709" s="21"/>
      <c r="G709" s="21"/>
      <c r="H709" s="21"/>
      <c r="I709" s="21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21"/>
      <c r="B710" s="8"/>
      <c r="C710" s="8"/>
      <c r="D710" s="8"/>
      <c r="E710" s="24"/>
      <c r="F710" s="21"/>
      <c r="G710" s="21"/>
      <c r="H710" s="21"/>
      <c r="I710" s="21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21"/>
      <c r="B711" s="8"/>
      <c r="C711" s="8"/>
      <c r="D711" s="8"/>
      <c r="E711" s="24"/>
      <c r="F711" s="21"/>
      <c r="G711" s="21"/>
      <c r="H711" s="21"/>
      <c r="I711" s="21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21"/>
      <c r="B712" s="8"/>
      <c r="C712" s="8"/>
      <c r="D712" s="8"/>
      <c r="E712" s="24"/>
      <c r="F712" s="21"/>
      <c r="G712" s="21"/>
      <c r="H712" s="21"/>
      <c r="I712" s="21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21"/>
      <c r="B713" s="8"/>
      <c r="C713" s="8"/>
      <c r="D713" s="8"/>
      <c r="E713" s="24"/>
      <c r="F713" s="21"/>
      <c r="G713" s="21"/>
      <c r="H713" s="21"/>
      <c r="I713" s="21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21"/>
      <c r="B714" s="8"/>
      <c r="C714" s="8"/>
      <c r="D714" s="8"/>
      <c r="E714" s="24"/>
      <c r="F714" s="21"/>
      <c r="G714" s="21"/>
      <c r="H714" s="21"/>
      <c r="I714" s="21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21"/>
      <c r="B715" s="8"/>
      <c r="C715" s="8"/>
      <c r="D715" s="8"/>
      <c r="E715" s="24"/>
      <c r="F715" s="21"/>
      <c r="G715" s="21"/>
      <c r="H715" s="21"/>
      <c r="I715" s="21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21"/>
      <c r="B716" s="8"/>
      <c r="C716" s="8"/>
      <c r="D716" s="8"/>
      <c r="E716" s="24"/>
      <c r="F716" s="21"/>
      <c r="G716" s="21"/>
      <c r="H716" s="21"/>
      <c r="I716" s="21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21"/>
      <c r="B717" s="8"/>
      <c r="C717" s="8"/>
      <c r="D717" s="8"/>
      <c r="E717" s="24"/>
      <c r="F717" s="21"/>
      <c r="G717" s="21"/>
      <c r="H717" s="21"/>
      <c r="I717" s="21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21"/>
      <c r="B718" s="8"/>
      <c r="C718" s="8"/>
      <c r="D718" s="8"/>
      <c r="E718" s="24"/>
      <c r="F718" s="21"/>
      <c r="G718" s="21"/>
      <c r="H718" s="21"/>
      <c r="I718" s="21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21"/>
      <c r="B719" s="8"/>
      <c r="C719" s="8"/>
      <c r="D719" s="8"/>
      <c r="E719" s="24"/>
      <c r="F719" s="21"/>
      <c r="G719" s="21"/>
      <c r="H719" s="21"/>
      <c r="I719" s="21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21"/>
      <c r="B720" s="8"/>
      <c r="C720" s="8"/>
      <c r="D720" s="8"/>
      <c r="E720" s="24"/>
      <c r="F720" s="21"/>
      <c r="G720" s="21"/>
      <c r="H720" s="21"/>
      <c r="I720" s="21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21"/>
      <c r="B721" s="8"/>
      <c r="C721" s="8"/>
      <c r="D721" s="8"/>
      <c r="E721" s="24"/>
      <c r="F721" s="21"/>
      <c r="G721" s="21"/>
      <c r="H721" s="21"/>
      <c r="I721" s="21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21"/>
      <c r="B722" s="8"/>
      <c r="C722" s="8"/>
      <c r="D722" s="8"/>
      <c r="E722" s="24"/>
      <c r="F722" s="21"/>
      <c r="G722" s="21"/>
      <c r="H722" s="21"/>
      <c r="I722" s="21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21"/>
      <c r="B723" s="8"/>
      <c r="C723" s="8"/>
      <c r="D723" s="8"/>
      <c r="E723" s="24"/>
      <c r="F723" s="21"/>
      <c r="G723" s="21"/>
      <c r="H723" s="21"/>
      <c r="I723" s="21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21"/>
      <c r="B724" s="8"/>
      <c r="C724" s="8"/>
      <c r="D724" s="8"/>
      <c r="E724" s="24"/>
      <c r="F724" s="21"/>
      <c r="G724" s="21"/>
      <c r="H724" s="21"/>
      <c r="I724" s="21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21"/>
      <c r="B725" s="8"/>
      <c r="C725" s="8"/>
      <c r="D725" s="8"/>
      <c r="E725" s="24"/>
      <c r="F725" s="21"/>
      <c r="G725" s="21"/>
      <c r="H725" s="21"/>
      <c r="I725" s="21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21"/>
      <c r="B726" s="8"/>
      <c r="C726" s="8"/>
      <c r="D726" s="8"/>
      <c r="E726" s="24"/>
      <c r="F726" s="21"/>
      <c r="G726" s="21"/>
      <c r="H726" s="21"/>
      <c r="I726" s="21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21"/>
      <c r="B727" s="8"/>
      <c r="C727" s="8"/>
      <c r="D727" s="8"/>
      <c r="E727" s="24"/>
      <c r="F727" s="21"/>
      <c r="G727" s="21"/>
      <c r="H727" s="21"/>
      <c r="I727" s="21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21"/>
      <c r="B728" s="8"/>
      <c r="C728" s="8"/>
      <c r="D728" s="8"/>
      <c r="E728" s="24"/>
      <c r="F728" s="21"/>
      <c r="G728" s="21"/>
      <c r="H728" s="21"/>
      <c r="I728" s="21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21"/>
      <c r="B729" s="8"/>
      <c r="C729" s="8"/>
      <c r="D729" s="8"/>
      <c r="E729" s="24"/>
      <c r="F729" s="21"/>
      <c r="G729" s="21"/>
      <c r="H729" s="21"/>
      <c r="I729" s="21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21"/>
      <c r="B730" s="8"/>
      <c r="C730" s="8"/>
      <c r="D730" s="8"/>
      <c r="E730" s="24"/>
      <c r="F730" s="21"/>
      <c r="G730" s="21"/>
      <c r="H730" s="21"/>
      <c r="I730" s="21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21"/>
      <c r="B731" s="8"/>
      <c r="C731" s="8"/>
      <c r="D731" s="8"/>
      <c r="E731" s="24"/>
      <c r="F731" s="21"/>
      <c r="G731" s="21"/>
      <c r="H731" s="21"/>
      <c r="I731" s="21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21"/>
      <c r="B732" s="8"/>
      <c r="C732" s="8"/>
      <c r="D732" s="8"/>
      <c r="E732" s="24"/>
      <c r="F732" s="21"/>
      <c r="G732" s="21"/>
      <c r="H732" s="21"/>
      <c r="I732" s="21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21"/>
      <c r="B733" s="8"/>
      <c r="C733" s="8"/>
      <c r="D733" s="8"/>
      <c r="E733" s="24"/>
      <c r="F733" s="21"/>
      <c r="G733" s="21"/>
      <c r="H733" s="21"/>
      <c r="I733" s="21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21"/>
      <c r="B734" s="8"/>
      <c r="C734" s="8"/>
      <c r="D734" s="8"/>
      <c r="E734" s="24"/>
      <c r="F734" s="21"/>
      <c r="G734" s="21"/>
      <c r="H734" s="21"/>
      <c r="I734" s="21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21"/>
      <c r="B735" s="8"/>
      <c r="C735" s="8"/>
      <c r="D735" s="8"/>
      <c r="E735" s="24"/>
      <c r="F735" s="21"/>
      <c r="G735" s="21"/>
      <c r="H735" s="21"/>
      <c r="I735" s="21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21"/>
      <c r="B736" s="8"/>
      <c r="C736" s="8"/>
      <c r="D736" s="8"/>
      <c r="E736" s="24"/>
      <c r="F736" s="21"/>
      <c r="G736" s="21"/>
      <c r="H736" s="21"/>
      <c r="I736" s="21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21"/>
      <c r="B737" s="8"/>
      <c r="C737" s="8"/>
      <c r="D737" s="8"/>
      <c r="E737" s="24"/>
      <c r="F737" s="21"/>
      <c r="G737" s="21"/>
      <c r="H737" s="21"/>
      <c r="I737" s="21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21"/>
      <c r="B738" s="8"/>
      <c r="C738" s="8"/>
      <c r="D738" s="8"/>
      <c r="E738" s="24"/>
      <c r="F738" s="21"/>
      <c r="G738" s="21"/>
      <c r="H738" s="21"/>
      <c r="I738" s="21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21"/>
      <c r="B739" s="8"/>
      <c r="C739" s="8"/>
      <c r="D739" s="8"/>
      <c r="E739" s="24"/>
      <c r="F739" s="21"/>
      <c r="G739" s="21"/>
      <c r="H739" s="21"/>
      <c r="I739" s="21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21"/>
      <c r="B740" s="8"/>
      <c r="C740" s="8"/>
      <c r="D740" s="8"/>
      <c r="E740" s="24"/>
      <c r="F740" s="21"/>
      <c r="G740" s="21"/>
      <c r="H740" s="21"/>
      <c r="I740" s="21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21"/>
      <c r="B741" s="8"/>
      <c r="C741" s="8"/>
      <c r="D741" s="8"/>
      <c r="E741" s="24"/>
      <c r="F741" s="21"/>
      <c r="G741" s="21"/>
      <c r="H741" s="21"/>
      <c r="I741" s="21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21"/>
      <c r="B742" s="8"/>
      <c r="C742" s="8"/>
      <c r="D742" s="8"/>
      <c r="E742" s="24"/>
      <c r="F742" s="21"/>
      <c r="G742" s="21"/>
      <c r="H742" s="21"/>
      <c r="I742" s="21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21"/>
      <c r="B743" s="8"/>
      <c r="C743" s="8"/>
      <c r="D743" s="8"/>
      <c r="E743" s="24"/>
      <c r="F743" s="21"/>
      <c r="G743" s="21"/>
      <c r="H743" s="21"/>
      <c r="I743" s="21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21"/>
      <c r="B744" s="8"/>
      <c r="C744" s="8"/>
      <c r="D744" s="8"/>
      <c r="E744" s="24"/>
      <c r="F744" s="21"/>
      <c r="G744" s="21"/>
      <c r="H744" s="21"/>
      <c r="I744" s="21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21"/>
      <c r="B745" s="8"/>
      <c r="C745" s="8"/>
      <c r="D745" s="8"/>
      <c r="E745" s="24"/>
      <c r="F745" s="21"/>
      <c r="G745" s="21"/>
      <c r="H745" s="21"/>
      <c r="I745" s="21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21"/>
      <c r="B746" s="8"/>
      <c r="C746" s="8"/>
      <c r="D746" s="8"/>
      <c r="E746" s="24"/>
      <c r="F746" s="21"/>
      <c r="G746" s="21"/>
      <c r="H746" s="21"/>
      <c r="I746" s="21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21"/>
      <c r="B747" s="8"/>
      <c r="C747" s="8"/>
      <c r="D747" s="8"/>
      <c r="E747" s="24"/>
      <c r="F747" s="21"/>
      <c r="G747" s="21"/>
      <c r="H747" s="21"/>
      <c r="I747" s="21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21"/>
      <c r="B748" s="8"/>
      <c r="C748" s="8"/>
      <c r="D748" s="8"/>
      <c r="E748" s="24"/>
      <c r="F748" s="21"/>
      <c r="G748" s="21"/>
      <c r="H748" s="21"/>
      <c r="I748" s="21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21"/>
      <c r="B749" s="8"/>
      <c r="C749" s="8"/>
      <c r="D749" s="8"/>
      <c r="E749" s="24"/>
      <c r="F749" s="21"/>
      <c r="G749" s="21"/>
      <c r="H749" s="21"/>
      <c r="I749" s="21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21"/>
      <c r="B750" s="8"/>
      <c r="C750" s="8"/>
      <c r="D750" s="8"/>
      <c r="E750" s="24"/>
      <c r="F750" s="21"/>
      <c r="G750" s="21"/>
      <c r="H750" s="21"/>
      <c r="I750" s="21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21"/>
      <c r="B751" s="8"/>
      <c r="C751" s="8"/>
      <c r="D751" s="8"/>
      <c r="E751" s="24"/>
      <c r="F751" s="21"/>
      <c r="G751" s="21"/>
      <c r="H751" s="21"/>
      <c r="I751" s="21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21"/>
      <c r="B752" s="8"/>
      <c r="C752" s="8"/>
      <c r="D752" s="8"/>
      <c r="E752" s="24"/>
      <c r="F752" s="21"/>
      <c r="G752" s="21"/>
      <c r="H752" s="21"/>
      <c r="I752" s="21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21"/>
      <c r="B753" s="8"/>
      <c r="C753" s="8"/>
      <c r="D753" s="8"/>
      <c r="E753" s="24"/>
      <c r="F753" s="21"/>
      <c r="G753" s="21"/>
      <c r="H753" s="21"/>
      <c r="I753" s="21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21"/>
      <c r="B754" s="8"/>
      <c r="C754" s="8"/>
      <c r="D754" s="8"/>
      <c r="E754" s="24"/>
      <c r="F754" s="21"/>
      <c r="G754" s="21"/>
      <c r="H754" s="21"/>
      <c r="I754" s="21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21"/>
      <c r="B755" s="8"/>
      <c r="C755" s="8"/>
      <c r="D755" s="8"/>
      <c r="E755" s="24"/>
      <c r="F755" s="21"/>
      <c r="G755" s="21"/>
      <c r="H755" s="21"/>
      <c r="I755" s="21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21"/>
      <c r="B756" s="8"/>
      <c r="C756" s="8"/>
      <c r="D756" s="8"/>
      <c r="E756" s="24"/>
      <c r="F756" s="21"/>
      <c r="G756" s="21"/>
      <c r="H756" s="21"/>
      <c r="I756" s="21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21"/>
      <c r="B757" s="8"/>
      <c r="C757" s="8"/>
      <c r="D757" s="8"/>
      <c r="E757" s="24"/>
      <c r="F757" s="21"/>
      <c r="G757" s="21"/>
      <c r="H757" s="21"/>
      <c r="I757" s="21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21"/>
      <c r="B758" s="8"/>
      <c r="C758" s="8"/>
      <c r="D758" s="8"/>
      <c r="E758" s="24"/>
      <c r="F758" s="21"/>
      <c r="G758" s="21"/>
      <c r="H758" s="21"/>
      <c r="I758" s="21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21"/>
      <c r="B759" s="8"/>
      <c r="C759" s="8"/>
      <c r="D759" s="8"/>
      <c r="E759" s="24"/>
      <c r="F759" s="21"/>
      <c r="G759" s="21"/>
      <c r="H759" s="21"/>
      <c r="I759" s="21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21"/>
      <c r="B760" s="8"/>
      <c r="C760" s="8"/>
      <c r="D760" s="8"/>
      <c r="E760" s="24"/>
      <c r="F760" s="21"/>
      <c r="G760" s="21"/>
      <c r="H760" s="21"/>
      <c r="I760" s="21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21"/>
      <c r="B761" s="8"/>
      <c r="C761" s="8"/>
      <c r="D761" s="8"/>
      <c r="E761" s="24"/>
      <c r="F761" s="21"/>
      <c r="G761" s="21"/>
      <c r="H761" s="21"/>
      <c r="I761" s="21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21"/>
      <c r="B762" s="8"/>
      <c r="C762" s="8"/>
      <c r="D762" s="8"/>
      <c r="E762" s="24"/>
      <c r="F762" s="21"/>
      <c r="G762" s="21"/>
      <c r="H762" s="21"/>
      <c r="I762" s="21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21"/>
      <c r="B763" s="8"/>
      <c r="C763" s="8"/>
      <c r="D763" s="8"/>
      <c r="E763" s="24"/>
      <c r="F763" s="21"/>
      <c r="G763" s="21"/>
      <c r="H763" s="21"/>
      <c r="I763" s="21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21"/>
      <c r="B764" s="8"/>
      <c r="C764" s="8"/>
      <c r="D764" s="8"/>
      <c r="E764" s="24"/>
      <c r="F764" s="21"/>
      <c r="G764" s="21"/>
      <c r="H764" s="21"/>
      <c r="I764" s="21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21"/>
      <c r="B765" s="8"/>
      <c r="C765" s="8"/>
      <c r="D765" s="8"/>
      <c r="E765" s="24"/>
      <c r="F765" s="21"/>
      <c r="G765" s="21"/>
      <c r="H765" s="21"/>
      <c r="I765" s="21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21"/>
      <c r="B766" s="8"/>
      <c r="C766" s="8"/>
      <c r="D766" s="8"/>
      <c r="E766" s="24"/>
      <c r="F766" s="21"/>
      <c r="G766" s="21"/>
      <c r="H766" s="21"/>
      <c r="I766" s="21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21"/>
      <c r="B767" s="8"/>
      <c r="C767" s="8"/>
      <c r="D767" s="8"/>
      <c r="E767" s="24"/>
      <c r="F767" s="21"/>
      <c r="G767" s="21"/>
      <c r="H767" s="21"/>
      <c r="I767" s="21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21"/>
      <c r="B768" s="8"/>
      <c r="C768" s="8"/>
      <c r="D768" s="8"/>
      <c r="E768" s="24"/>
      <c r="F768" s="21"/>
      <c r="G768" s="21"/>
      <c r="H768" s="21"/>
      <c r="I768" s="21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21"/>
      <c r="B769" s="8"/>
      <c r="C769" s="8"/>
      <c r="D769" s="8"/>
      <c r="E769" s="24"/>
      <c r="F769" s="21"/>
      <c r="G769" s="21"/>
      <c r="H769" s="21"/>
      <c r="I769" s="21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21"/>
      <c r="B770" s="8"/>
      <c r="C770" s="8"/>
      <c r="D770" s="8"/>
      <c r="E770" s="24"/>
      <c r="F770" s="21"/>
      <c r="G770" s="21"/>
      <c r="H770" s="21"/>
      <c r="I770" s="21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21"/>
      <c r="B771" s="8"/>
      <c r="C771" s="8"/>
      <c r="D771" s="8"/>
      <c r="E771" s="24"/>
      <c r="F771" s="21"/>
      <c r="G771" s="21"/>
      <c r="H771" s="21"/>
      <c r="I771" s="21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21"/>
      <c r="B772" s="8"/>
      <c r="C772" s="8"/>
      <c r="D772" s="8"/>
      <c r="E772" s="24"/>
      <c r="F772" s="21"/>
      <c r="G772" s="21"/>
      <c r="H772" s="21"/>
      <c r="I772" s="21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21"/>
      <c r="B773" s="8"/>
      <c r="C773" s="8"/>
      <c r="D773" s="8"/>
      <c r="E773" s="24"/>
      <c r="F773" s="21"/>
      <c r="G773" s="21"/>
      <c r="H773" s="21"/>
      <c r="I773" s="21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21"/>
      <c r="B774" s="8"/>
      <c r="C774" s="8"/>
      <c r="D774" s="8"/>
      <c r="E774" s="24"/>
      <c r="F774" s="21"/>
      <c r="G774" s="21"/>
      <c r="H774" s="21"/>
      <c r="I774" s="21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21"/>
      <c r="B775" s="8"/>
      <c r="C775" s="8"/>
      <c r="D775" s="8"/>
      <c r="E775" s="24"/>
      <c r="F775" s="21"/>
      <c r="G775" s="21"/>
      <c r="H775" s="21"/>
      <c r="I775" s="21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21"/>
      <c r="B776" s="8"/>
      <c r="C776" s="8"/>
      <c r="D776" s="8"/>
      <c r="E776" s="24"/>
      <c r="F776" s="21"/>
      <c r="G776" s="21"/>
      <c r="H776" s="21"/>
      <c r="I776" s="21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21"/>
      <c r="B777" s="8"/>
      <c r="C777" s="8"/>
      <c r="D777" s="8"/>
      <c r="E777" s="24"/>
      <c r="F777" s="21"/>
      <c r="G777" s="21"/>
      <c r="H777" s="21"/>
      <c r="I777" s="21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21"/>
      <c r="B778" s="8"/>
      <c r="C778" s="8"/>
      <c r="D778" s="8"/>
      <c r="E778" s="24"/>
      <c r="F778" s="21"/>
      <c r="G778" s="21"/>
      <c r="H778" s="21"/>
      <c r="I778" s="21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21"/>
      <c r="B779" s="8"/>
      <c r="C779" s="8"/>
      <c r="D779" s="8"/>
      <c r="E779" s="24"/>
      <c r="F779" s="21"/>
      <c r="G779" s="21"/>
      <c r="H779" s="21"/>
      <c r="I779" s="21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21"/>
      <c r="B780" s="8"/>
      <c r="C780" s="8"/>
      <c r="D780" s="8"/>
      <c r="E780" s="24"/>
      <c r="F780" s="21"/>
      <c r="G780" s="21"/>
      <c r="H780" s="21"/>
      <c r="I780" s="21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21"/>
      <c r="B781" s="8"/>
      <c r="C781" s="8"/>
      <c r="D781" s="8"/>
      <c r="E781" s="24"/>
      <c r="F781" s="21"/>
      <c r="G781" s="21"/>
      <c r="H781" s="21"/>
      <c r="I781" s="21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21"/>
      <c r="B782" s="8"/>
      <c r="C782" s="8"/>
      <c r="D782" s="8"/>
      <c r="E782" s="24"/>
      <c r="F782" s="21"/>
      <c r="G782" s="21"/>
      <c r="H782" s="21"/>
      <c r="I782" s="21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21"/>
      <c r="B783" s="8"/>
      <c r="C783" s="8"/>
      <c r="D783" s="8"/>
      <c r="E783" s="24"/>
      <c r="F783" s="21"/>
      <c r="G783" s="21"/>
      <c r="H783" s="21"/>
      <c r="I783" s="21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21"/>
      <c r="B784" s="8"/>
      <c r="C784" s="8"/>
      <c r="D784" s="8"/>
      <c r="E784" s="24"/>
      <c r="F784" s="21"/>
      <c r="G784" s="21"/>
      <c r="H784" s="21"/>
      <c r="I784" s="21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21"/>
      <c r="B785" s="8"/>
      <c r="C785" s="8"/>
      <c r="D785" s="8"/>
      <c r="E785" s="24"/>
      <c r="F785" s="21"/>
      <c r="G785" s="21"/>
      <c r="H785" s="21"/>
      <c r="I785" s="21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21"/>
      <c r="B786" s="8"/>
      <c r="C786" s="8"/>
      <c r="D786" s="8"/>
      <c r="E786" s="24"/>
      <c r="F786" s="21"/>
      <c r="G786" s="21"/>
      <c r="H786" s="21"/>
      <c r="I786" s="21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21"/>
      <c r="B787" s="8"/>
      <c r="C787" s="8"/>
      <c r="D787" s="8"/>
      <c r="E787" s="24"/>
      <c r="F787" s="21"/>
      <c r="G787" s="21"/>
      <c r="H787" s="21"/>
      <c r="I787" s="21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21"/>
      <c r="B788" s="8"/>
      <c r="C788" s="8"/>
      <c r="D788" s="8"/>
      <c r="E788" s="24"/>
      <c r="F788" s="21"/>
      <c r="G788" s="21"/>
      <c r="H788" s="21"/>
      <c r="I788" s="21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21"/>
      <c r="B789" s="8"/>
      <c r="C789" s="8"/>
      <c r="D789" s="8"/>
      <c r="E789" s="24"/>
      <c r="F789" s="21"/>
      <c r="G789" s="21"/>
      <c r="H789" s="21"/>
      <c r="I789" s="21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21"/>
      <c r="B790" s="8"/>
      <c r="C790" s="8"/>
      <c r="D790" s="8"/>
      <c r="E790" s="24"/>
      <c r="F790" s="21"/>
      <c r="G790" s="21"/>
      <c r="H790" s="21"/>
      <c r="I790" s="21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21"/>
      <c r="B791" s="8"/>
      <c r="C791" s="8"/>
      <c r="D791" s="8"/>
      <c r="E791" s="24"/>
      <c r="F791" s="21"/>
      <c r="G791" s="21"/>
      <c r="H791" s="21"/>
      <c r="I791" s="21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21"/>
      <c r="B792" s="8"/>
      <c r="C792" s="8"/>
      <c r="D792" s="8"/>
      <c r="E792" s="24"/>
      <c r="F792" s="21"/>
      <c r="G792" s="21"/>
      <c r="H792" s="21"/>
      <c r="I792" s="21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21"/>
      <c r="B793" s="8"/>
      <c r="C793" s="8"/>
      <c r="D793" s="8"/>
      <c r="E793" s="24"/>
      <c r="F793" s="21"/>
      <c r="G793" s="21"/>
      <c r="H793" s="21"/>
      <c r="I793" s="21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21"/>
      <c r="B794" s="8"/>
      <c r="C794" s="8"/>
      <c r="D794" s="8"/>
      <c r="E794" s="24"/>
      <c r="F794" s="21"/>
      <c r="G794" s="21"/>
      <c r="H794" s="21"/>
      <c r="I794" s="21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21"/>
      <c r="B795" s="8"/>
      <c r="C795" s="8"/>
      <c r="D795" s="8"/>
      <c r="E795" s="24"/>
      <c r="F795" s="21"/>
      <c r="G795" s="21"/>
      <c r="H795" s="21"/>
      <c r="I795" s="21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21"/>
      <c r="B796" s="8"/>
      <c r="C796" s="8"/>
      <c r="D796" s="8"/>
      <c r="E796" s="24"/>
      <c r="F796" s="21"/>
      <c r="G796" s="21"/>
      <c r="H796" s="21"/>
      <c r="I796" s="21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21"/>
      <c r="B797" s="8"/>
      <c r="C797" s="8"/>
      <c r="D797" s="8"/>
      <c r="E797" s="24"/>
      <c r="F797" s="21"/>
      <c r="G797" s="21"/>
      <c r="H797" s="21"/>
      <c r="I797" s="21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21"/>
      <c r="B798" s="8"/>
      <c r="C798" s="8"/>
      <c r="D798" s="8"/>
      <c r="E798" s="24"/>
      <c r="F798" s="21"/>
      <c r="G798" s="21"/>
      <c r="H798" s="21"/>
      <c r="I798" s="21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21"/>
      <c r="B799" s="8"/>
      <c r="C799" s="8"/>
      <c r="D799" s="8"/>
      <c r="E799" s="24"/>
      <c r="F799" s="21"/>
      <c r="G799" s="21"/>
      <c r="H799" s="21"/>
      <c r="I799" s="21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21"/>
      <c r="B800" s="8"/>
      <c r="C800" s="8"/>
      <c r="D800" s="8"/>
      <c r="E800" s="24"/>
      <c r="F800" s="21"/>
      <c r="G800" s="21"/>
      <c r="H800" s="21"/>
      <c r="I800" s="21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21"/>
      <c r="B801" s="8"/>
      <c r="C801" s="8"/>
      <c r="D801" s="8"/>
      <c r="E801" s="24"/>
      <c r="F801" s="21"/>
      <c r="G801" s="21"/>
      <c r="H801" s="21"/>
      <c r="I801" s="21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21"/>
      <c r="B802" s="8"/>
      <c r="C802" s="8"/>
      <c r="D802" s="8"/>
      <c r="E802" s="24"/>
      <c r="F802" s="21"/>
      <c r="G802" s="21"/>
      <c r="H802" s="21"/>
      <c r="I802" s="21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21"/>
      <c r="B803" s="8"/>
      <c r="C803" s="8"/>
      <c r="D803" s="8"/>
      <c r="E803" s="24"/>
      <c r="F803" s="21"/>
      <c r="G803" s="21"/>
      <c r="H803" s="21"/>
      <c r="I803" s="21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21"/>
      <c r="B804" s="8"/>
      <c r="C804" s="8"/>
      <c r="D804" s="8"/>
      <c r="E804" s="24"/>
      <c r="F804" s="21"/>
      <c r="G804" s="21"/>
      <c r="H804" s="21"/>
      <c r="I804" s="21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21"/>
      <c r="B805" s="8"/>
      <c r="C805" s="8"/>
      <c r="D805" s="8"/>
      <c r="E805" s="24"/>
      <c r="F805" s="21"/>
      <c r="G805" s="21"/>
      <c r="H805" s="21"/>
      <c r="I805" s="21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21"/>
      <c r="B806" s="8"/>
      <c r="C806" s="8"/>
      <c r="D806" s="8"/>
      <c r="E806" s="24"/>
      <c r="F806" s="21"/>
      <c r="G806" s="21"/>
      <c r="H806" s="21"/>
      <c r="I806" s="21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21"/>
      <c r="B807" s="8"/>
      <c r="C807" s="8"/>
      <c r="D807" s="8"/>
      <c r="E807" s="24"/>
      <c r="F807" s="21"/>
      <c r="G807" s="21"/>
      <c r="H807" s="21"/>
      <c r="I807" s="21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21"/>
      <c r="B808" s="8"/>
      <c r="C808" s="8"/>
      <c r="D808" s="8"/>
      <c r="E808" s="24"/>
      <c r="F808" s="21"/>
      <c r="G808" s="21"/>
      <c r="H808" s="21"/>
      <c r="I808" s="21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21"/>
      <c r="B809" s="8"/>
      <c r="C809" s="8"/>
      <c r="D809" s="8"/>
      <c r="E809" s="24"/>
      <c r="F809" s="21"/>
      <c r="G809" s="21"/>
      <c r="H809" s="21"/>
      <c r="I809" s="21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21"/>
      <c r="B810" s="8"/>
      <c r="C810" s="8"/>
      <c r="D810" s="8"/>
      <c r="E810" s="24"/>
      <c r="F810" s="21"/>
      <c r="G810" s="21"/>
      <c r="H810" s="21"/>
      <c r="I810" s="21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21"/>
      <c r="B811" s="8"/>
      <c r="C811" s="8"/>
      <c r="D811" s="8"/>
      <c r="E811" s="24"/>
      <c r="F811" s="21"/>
      <c r="G811" s="21"/>
      <c r="H811" s="21"/>
      <c r="I811" s="21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21"/>
      <c r="B812" s="8"/>
      <c r="C812" s="8"/>
      <c r="D812" s="8"/>
      <c r="E812" s="24"/>
      <c r="F812" s="21"/>
      <c r="G812" s="21"/>
      <c r="H812" s="21"/>
      <c r="I812" s="21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21"/>
      <c r="B813" s="8"/>
      <c r="C813" s="8"/>
      <c r="D813" s="8"/>
      <c r="E813" s="24"/>
      <c r="F813" s="21"/>
      <c r="G813" s="21"/>
      <c r="H813" s="21"/>
      <c r="I813" s="21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21"/>
      <c r="B814" s="8"/>
      <c r="C814" s="8"/>
      <c r="D814" s="8"/>
      <c r="E814" s="24"/>
      <c r="F814" s="21"/>
      <c r="G814" s="21"/>
      <c r="H814" s="21"/>
      <c r="I814" s="21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21"/>
      <c r="B815" s="8"/>
      <c r="C815" s="8"/>
      <c r="D815" s="8"/>
      <c r="E815" s="24"/>
      <c r="F815" s="21"/>
      <c r="G815" s="21"/>
      <c r="H815" s="21"/>
      <c r="I815" s="21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21"/>
      <c r="B816" s="8"/>
      <c r="C816" s="8"/>
      <c r="D816" s="8"/>
      <c r="E816" s="24"/>
      <c r="F816" s="21"/>
      <c r="G816" s="21"/>
      <c r="H816" s="21"/>
      <c r="I816" s="21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21"/>
      <c r="B817" s="8"/>
      <c r="C817" s="8"/>
      <c r="D817" s="8"/>
      <c r="E817" s="24"/>
      <c r="F817" s="21"/>
      <c r="G817" s="21"/>
      <c r="H817" s="21"/>
      <c r="I817" s="21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21"/>
      <c r="B818" s="8"/>
      <c r="C818" s="8"/>
      <c r="D818" s="8"/>
      <c r="E818" s="24"/>
      <c r="F818" s="21"/>
      <c r="G818" s="21"/>
      <c r="H818" s="21"/>
      <c r="I818" s="21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21"/>
      <c r="B819" s="8"/>
      <c r="C819" s="8"/>
      <c r="D819" s="8"/>
      <c r="E819" s="24"/>
      <c r="F819" s="21"/>
      <c r="G819" s="21"/>
      <c r="H819" s="21"/>
      <c r="I819" s="21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21"/>
      <c r="B820" s="8"/>
      <c r="C820" s="8"/>
      <c r="D820" s="8"/>
      <c r="E820" s="24"/>
      <c r="F820" s="21"/>
      <c r="G820" s="21"/>
      <c r="H820" s="21"/>
      <c r="I820" s="21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21"/>
      <c r="B821" s="8"/>
      <c r="C821" s="8"/>
      <c r="D821" s="8"/>
      <c r="E821" s="24"/>
      <c r="F821" s="21"/>
      <c r="G821" s="21"/>
      <c r="H821" s="21"/>
      <c r="I821" s="21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21"/>
      <c r="B822" s="8"/>
      <c r="C822" s="8"/>
      <c r="D822" s="8"/>
      <c r="E822" s="24"/>
      <c r="F822" s="21"/>
      <c r="G822" s="21"/>
      <c r="H822" s="21"/>
      <c r="I822" s="21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21"/>
      <c r="B823" s="8"/>
      <c r="C823" s="8"/>
      <c r="D823" s="8"/>
      <c r="E823" s="24"/>
      <c r="F823" s="21"/>
      <c r="G823" s="21"/>
      <c r="H823" s="21"/>
      <c r="I823" s="21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21"/>
      <c r="B824" s="8"/>
      <c r="C824" s="8"/>
      <c r="D824" s="8"/>
      <c r="E824" s="24"/>
      <c r="F824" s="21"/>
      <c r="G824" s="21"/>
      <c r="H824" s="21"/>
      <c r="I824" s="21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21"/>
      <c r="B825" s="8"/>
      <c r="C825" s="8"/>
      <c r="D825" s="8"/>
      <c r="E825" s="24"/>
      <c r="F825" s="21"/>
      <c r="G825" s="21"/>
      <c r="H825" s="21"/>
      <c r="I825" s="21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21"/>
      <c r="B826" s="8"/>
      <c r="C826" s="8"/>
      <c r="D826" s="8"/>
      <c r="E826" s="24"/>
      <c r="F826" s="21"/>
      <c r="G826" s="21"/>
      <c r="H826" s="21"/>
      <c r="I826" s="21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21"/>
      <c r="B827" s="8"/>
      <c r="C827" s="8"/>
      <c r="D827" s="8"/>
      <c r="E827" s="24"/>
      <c r="F827" s="21"/>
      <c r="G827" s="21"/>
      <c r="H827" s="21"/>
      <c r="I827" s="21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21"/>
      <c r="B828" s="8"/>
      <c r="C828" s="8"/>
      <c r="D828" s="8"/>
      <c r="E828" s="24"/>
      <c r="F828" s="21"/>
      <c r="G828" s="21"/>
      <c r="H828" s="21"/>
      <c r="I828" s="21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21"/>
      <c r="B829" s="8"/>
      <c r="C829" s="8"/>
      <c r="D829" s="8"/>
      <c r="E829" s="24"/>
      <c r="F829" s="21"/>
      <c r="G829" s="21"/>
      <c r="H829" s="21"/>
      <c r="I829" s="21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21"/>
      <c r="B830" s="8"/>
      <c r="C830" s="8"/>
      <c r="D830" s="8"/>
      <c r="E830" s="24"/>
      <c r="F830" s="21"/>
      <c r="G830" s="21"/>
      <c r="H830" s="21"/>
      <c r="I830" s="21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21"/>
      <c r="B831" s="8"/>
      <c r="C831" s="8"/>
      <c r="D831" s="8"/>
      <c r="E831" s="24"/>
      <c r="F831" s="21"/>
      <c r="G831" s="21"/>
      <c r="H831" s="21"/>
      <c r="I831" s="21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21"/>
      <c r="B832" s="8"/>
      <c r="C832" s="8"/>
      <c r="D832" s="8"/>
      <c r="E832" s="24"/>
      <c r="F832" s="21"/>
      <c r="G832" s="21"/>
      <c r="H832" s="21"/>
      <c r="I832" s="21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21"/>
      <c r="B833" s="8"/>
      <c r="C833" s="8"/>
      <c r="D833" s="8"/>
      <c r="E833" s="24"/>
      <c r="F833" s="21"/>
      <c r="G833" s="21"/>
      <c r="H833" s="21"/>
      <c r="I833" s="21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21"/>
      <c r="B834" s="8"/>
      <c r="C834" s="8"/>
      <c r="D834" s="8"/>
      <c r="E834" s="24"/>
      <c r="F834" s="21"/>
      <c r="G834" s="21"/>
      <c r="H834" s="21"/>
      <c r="I834" s="21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21"/>
      <c r="B835" s="8"/>
      <c r="C835" s="8"/>
      <c r="D835" s="8"/>
      <c r="E835" s="24"/>
      <c r="F835" s="21"/>
      <c r="G835" s="21"/>
      <c r="H835" s="21"/>
      <c r="I835" s="21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21"/>
      <c r="B836" s="8"/>
      <c r="C836" s="8"/>
      <c r="D836" s="8"/>
      <c r="E836" s="24"/>
      <c r="F836" s="21"/>
      <c r="G836" s="21"/>
      <c r="H836" s="21"/>
      <c r="I836" s="21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21"/>
      <c r="B837" s="8"/>
      <c r="C837" s="8"/>
      <c r="D837" s="8"/>
      <c r="E837" s="24"/>
      <c r="F837" s="21"/>
      <c r="G837" s="21"/>
      <c r="H837" s="21"/>
      <c r="I837" s="21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21"/>
      <c r="B838" s="8"/>
      <c r="C838" s="8"/>
      <c r="D838" s="8"/>
      <c r="E838" s="24"/>
      <c r="F838" s="21"/>
      <c r="G838" s="21"/>
      <c r="H838" s="21"/>
      <c r="I838" s="21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21"/>
      <c r="B839" s="8"/>
      <c r="C839" s="8"/>
      <c r="D839" s="8"/>
      <c r="E839" s="24"/>
      <c r="F839" s="21"/>
      <c r="G839" s="21"/>
      <c r="H839" s="21"/>
      <c r="I839" s="21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21"/>
      <c r="B840" s="8"/>
      <c r="C840" s="8"/>
      <c r="D840" s="8"/>
      <c r="E840" s="24"/>
      <c r="F840" s="21"/>
      <c r="G840" s="21"/>
      <c r="H840" s="21"/>
      <c r="I840" s="21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21"/>
      <c r="B841" s="8"/>
      <c r="C841" s="8"/>
      <c r="D841" s="8"/>
      <c r="E841" s="24"/>
      <c r="F841" s="21"/>
      <c r="G841" s="21"/>
      <c r="H841" s="21"/>
      <c r="I841" s="21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21"/>
      <c r="B842" s="8"/>
      <c r="C842" s="8"/>
      <c r="D842" s="8"/>
      <c r="E842" s="24"/>
      <c r="F842" s="21"/>
      <c r="G842" s="21"/>
      <c r="H842" s="21"/>
      <c r="I842" s="21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21"/>
      <c r="B843" s="8"/>
      <c r="C843" s="8"/>
      <c r="D843" s="8"/>
      <c r="E843" s="24"/>
      <c r="F843" s="21"/>
      <c r="G843" s="21"/>
      <c r="H843" s="21"/>
      <c r="I843" s="21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21"/>
      <c r="B844" s="8"/>
      <c r="C844" s="8"/>
      <c r="D844" s="8"/>
      <c r="E844" s="24"/>
      <c r="F844" s="21"/>
      <c r="G844" s="21"/>
      <c r="H844" s="21"/>
      <c r="I844" s="21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21"/>
      <c r="B845" s="8"/>
      <c r="C845" s="8"/>
      <c r="D845" s="8"/>
      <c r="E845" s="24"/>
      <c r="F845" s="21"/>
      <c r="G845" s="21"/>
      <c r="H845" s="21"/>
      <c r="I845" s="21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21"/>
      <c r="B846" s="8"/>
      <c r="C846" s="8"/>
      <c r="D846" s="8"/>
      <c r="E846" s="24"/>
      <c r="F846" s="21"/>
      <c r="G846" s="21"/>
      <c r="H846" s="21"/>
      <c r="I846" s="21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21"/>
      <c r="B847" s="8"/>
      <c r="C847" s="8"/>
      <c r="D847" s="8"/>
      <c r="E847" s="24"/>
      <c r="F847" s="21"/>
      <c r="G847" s="21"/>
      <c r="H847" s="21"/>
      <c r="I847" s="21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21"/>
      <c r="B848" s="8"/>
      <c r="C848" s="8"/>
      <c r="D848" s="8"/>
      <c r="E848" s="24"/>
      <c r="F848" s="21"/>
      <c r="G848" s="21"/>
      <c r="H848" s="21"/>
      <c r="I848" s="21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21"/>
      <c r="B849" s="8"/>
      <c r="C849" s="8"/>
      <c r="D849" s="8"/>
      <c r="E849" s="24"/>
      <c r="F849" s="21"/>
      <c r="G849" s="21"/>
      <c r="H849" s="21"/>
      <c r="I849" s="21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21"/>
      <c r="B850" s="8"/>
      <c r="C850" s="8"/>
      <c r="D850" s="8"/>
      <c r="E850" s="24"/>
      <c r="F850" s="21"/>
      <c r="G850" s="21"/>
      <c r="H850" s="21"/>
      <c r="I850" s="21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21"/>
      <c r="B851" s="8"/>
      <c r="C851" s="8"/>
      <c r="D851" s="8"/>
      <c r="E851" s="24"/>
      <c r="F851" s="21"/>
      <c r="G851" s="21"/>
      <c r="H851" s="21"/>
      <c r="I851" s="21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21"/>
      <c r="B852" s="8"/>
      <c r="C852" s="8"/>
      <c r="D852" s="8"/>
      <c r="E852" s="24"/>
      <c r="F852" s="21"/>
      <c r="G852" s="21"/>
      <c r="H852" s="21"/>
      <c r="I852" s="21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21"/>
      <c r="B853" s="8"/>
      <c r="C853" s="8"/>
      <c r="D853" s="8"/>
      <c r="E853" s="24"/>
      <c r="F853" s="21"/>
      <c r="G853" s="21"/>
      <c r="H853" s="21"/>
      <c r="I853" s="21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21"/>
      <c r="B854" s="8"/>
      <c r="C854" s="8"/>
      <c r="D854" s="8"/>
      <c r="E854" s="24"/>
      <c r="F854" s="21"/>
      <c r="G854" s="21"/>
      <c r="H854" s="21"/>
      <c r="I854" s="21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21"/>
      <c r="B855" s="8"/>
      <c r="C855" s="8"/>
      <c r="D855" s="8"/>
      <c r="E855" s="24"/>
      <c r="F855" s="21"/>
      <c r="G855" s="21"/>
      <c r="H855" s="21"/>
      <c r="I855" s="21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21"/>
      <c r="B856" s="8"/>
      <c r="C856" s="8"/>
      <c r="D856" s="8"/>
      <c r="E856" s="24"/>
      <c r="F856" s="21"/>
      <c r="G856" s="21"/>
      <c r="H856" s="21"/>
      <c r="I856" s="21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21"/>
      <c r="B857" s="8"/>
      <c r="C857" s="8"/>
      <c r="D857" s="8"/>
      <c r="E857" s="24"/>
      <c r="F857" s="21"/>
      <c r="G857" s="21"/>
      <c r="H857" s="21"/>
      <c r="I857" s="21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21"/>
      <c r="B858" s="8"/>
      <c r="C858" s="8"/>
      <c r="D858" s="8"/>
      <c r="E858" s="24"/>
      <c r="F858" s="21"/>
      <c r="G858" s="21"/>
      <c r="H858" s="21"/>
      <c r="I858" s="21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21"/>
      <c r="B859" s="8"/>
      <c r="C859" s="8"/>
      <c r="D859" s="8"/>
      <c r="E859" s="24"/>
      <c r="F859" s="21"/>
      <c r="G859" s="21"/>
      <c r="H859" s="21"/>
      <c r="I859" s="21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21"/>
      <c r="B860" s="8"/>
      <c r="C860" s="8"/>
      <c r="D860" s="8"/>
      <c r="E860" s="24"/>
      <c r="F860" s="21"/>
      <c r="G860" s="21"/>
      <c r="H860" s="21"/>
      <c r="I860" s="21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21"/>
      <c r="B861" s="8"/>
      <c r="C861" s="8"/>
      <c r="D861" s="8"/>
      <c r="E861" s="24"/>
      <c r="F861" s="21"/>
      <c r="G861" s="21"/>
      <c r="H861" s="21"/>
      <c r="I861" s="21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21"/>
      <c r="B862" s="8"/>
      <c r="C862" s="8"/>
      <c r="D862" s="8"/>
      <c r="E862" s="24"/>
      <c r="F862" s="21"/>
      <c r="G862" s="21"/>
      <c r="H862" s="21"/>
      <c r="I862" s="21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21"/>
      <c r="B863" s="8"/>
      <c r="C863" s="8"/>
      <c r="D863" s="8"/>
      <c r="E863" s="24"/>
      <c r="F863" s="21"/>
      <c r="G863" s="21"/>
      <c r="H863" s="21"/>
      <c r="I863" s="21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21"/>
      <c r="B864" s="8"/>
      <c r="C864" s="8"/>
      <c r="D864" s="8"/>
      <c r="E864" s="24"/>
      <c r="F864" s="21"/>
      <c r="G864" s="21"/>
      <c r="H864" s="21"/>
      <c r="I864" s="21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21"/>
      <c r="B865" s="8"/>
      <c r="C865" s="8"/>
      <c r="D865" s="8"/>
      <c r="E865" s="24"/>
      <c r="F865" s="21"/>
      <c r="G865" s="21"/>
      <c r="H865" s="21"/>
      <c r="I865" s="21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21"/>
      <c r="B866" s="8"/>
      <c r="C866" s="8"/>
      <c r="D866" s="8"/>
      <c r="E866" s="24"/>
      <c r="F866" s="21"/>
      <c r="G866" s="21"/>
      <c r="H866" s="21"/>
      <c r="I866" s="21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21"/>
      <c r="B867" s="8"/>
      <c r="C867" s="8"/>
      <c r="D867" s="8"/>
      <c r="E867" s="24"/>
      <c r="F867" s="21"/>
      <c r="G867" s="21"/>
      <c r="H867" s="21"/>
      <c r="I867" s="21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21"/>
      <c r="B868" s="8"/>
      <c r="C868" s="8"/>
      <c r="D868" s="8"/>
      <c r="E868" s="24"/>
      <c r="F868" s="21"/>
      <c r="G868" s="21"/>
      <c r="H868" s="21"/>
      <c r="I868" s="21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21"/>
      <c r="B869" s="8"/>
      <c r="C869" s="8"/>
      <c r="D869" s="8"/>
      <c r="E869" s="24"/>
      <c r="F869" s="21"/>
      <c r="G869" s="21"/>
      <c r="H869" s="21"/>
      <c r="I869" s="21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21"/>
      <c r="B870" s="8"/>
      <c r="C870" s="8"/>
      <c r="D870" s="8"/>
      <c r="E870" s="24"/>
      <c r="F870" s="21"/>
      <c r="G870" s="21"/>
      <c r="H870" s="21"/>
      <c r="I870" s="21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21"/>
      <c r="B871" s="8"/>
      <c r="C871" s="8"/>
      <c r="D871" s="8"/>
      <c r="E871" s="24"/>
      <c r="F871" s="21"/>
      <c r="G871" s="21"/>
      <c r="H871" s="21"/>
      <c r="I871" s="21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21"/>
      <c r="B872" s="8"/>
      <c r="C872" s="8"/>
      <c r="D872" s="8"/>
      <c r="E872" s="24"/>
      <c r="F872" s="21"/>
      <c r="G872" s="21"/>
      <c r="H872" s="21"/>
      <c r="I872" s="21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21"/>
      <c r="B873" s="8"/>
      <c r="C873" s="8"/>
      <c r="D873" s="8"/>
      <c r="E873" s="24"/>
      <c r="F873" s="21"/>
      <c r="G873" s="21"/>
      <c r="H873" s="21"/>
      <c r="I873" s="21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21"/>
      <c r="B874" s="8"/>
      <c r="C874" s="8"/>
      <c r="D874" s="8"/>
      <c r="E874" s="24"/>
      <c r="F874" s="21"/>
      <c r="G874" s="21"/>
      <c r="H874" s="21"/>
      <c r="I874" s="21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21"/>
      <c r="B875" s="8"/>
      <c r="C875" s="8"/>
      <c r="D875" s="8"/>
      <c r="E875" s="24"/>
      <c r="F875" s="21"/>
      <c r="G875" s="21"/>
      <c r="H875" s="21"/>
      <c r="I875" s="21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21"/>
      <c r="B876" s="8"/>
      <c r="C876" s="8"/>
      <c r="D876" s="8"/>
      <c r="E876" s="24"/>
      <c r="F876" s="21"/>
      <c r="G876" s="21"/>
      <c r="H876" s="21"/>
      <c r="I876" s="21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21"/>
      <c r="B877" s="8"/>
      <c r="C877" s="8"/>
      <c r="D877" s="8"/>
      <c r="E877" s="24"/>
      <c r="F877" s="21"/>
      <c r="G877" s="21"/>
      <c r="H877" s="21"/>
      <c r="I877" s="21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21"/>
      <c r="B878" s="8"/>
      <c r="C878" s="8"/>
      <c r="D878" s="8"/>
      <c r="E878" s="24"/>
      <c r="F878" s="21"/>
      <c r="G878" s="21"/>
      <c r="H878" s="21"/>
      <c r="I878" s="21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21"/>
      <c r="B879" s="8"/>
      <c r="C879" s="8"/>
      <c r="D879" s="8"/>
      <c r="E879" s="24"/>
      <c r="F879" s="21"/>
      <c r="G879" s="21"/>
      <c r="H879" s="21"/>
      <c r="I879" s="21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21"/>
      <c r="B880" s="8"/>
      <c r="C880" s="8"/>
      <c r="D880" s="8"/>
      <c r="E880" s="24"/>
      <c r="F880" s="21"/>
      <c r="G880" s="21"/>
      <c r="H880" s="21"/>
      <c r="I880" s="21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21"/>
      <c r="B881" s="8"/>
      <c r="C881" s="8"/>
      <c r="D881" s="8"/>
      <c r="E881" s="24"/>
      <c r="F881" s="21"/>
      <c r="G881" s="21"/>
      <c r="H881" s="21"/>
      <c r="I881" s="21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21"/>
      <c r="B882" s="8"/>
      <c r="C882" s="8"/>
      <c r="D882" s="8"/>
      <c r="E882" s="24"/>
      <c r="F882" s="21"/>
      <c r="G882" s="21"/>
      <c r="H882" s="21"/>
      <c r="I882" s="21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21"/>
      <c r="B883" s="8"/>
      <c r="C883" s="8"/>
      <c r="D883" s="8"/>
      <c r="E883" s="24"/>
      <c r="F883" s="21"/>
      <c r="G883" s="21"/>
      <c r="H883" s="21"/>
      <c r="I883" s="21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21"/>
      <c r="B884" s="8"/>
      <c r="C884" s="8"/>
      <c r="D884" s="8"/>
      <c r="E884" s="24"/>
      <c r="F884" s="21"/>
      <c r="G884" s="21"/>
      <c r="H884" s="21"/>
      <c r="I884" s="21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21"/>
      <c r="B885" s="8"/>
      <c r="C885" s="8"/>
      <c r="D885" s="8"/>
      <c r="E885" s="24"/>
      <c r="F885" s="21"/>
      <c r="G885" s="21"/>
      <c r="H885" s="21"/>
      <c r="I885" s="21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21"/>
      <c r="B886" s="8"/>
      <c r="C886" s="8"/>
      <c r="D886" s="8"/>
      <c r="E886" s="24"/>
      <c r="F886" s="21"/>
      <c r="G886" s="21"/>
      <c r="H886" s="21"/>
      <c r="I886" s="21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21"/>
      <c r="B887" s="8"/>
      <c r="C887" s="8"/>
      <c r="D887" s="8"/>
      <c r="E887" s="24"/>
      <c r="F887" s="21"/>
      <c r="G887" s="21"/>
      <c r="H887" s="21"/>
      <c r="I887" s="21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21"/>
      <c r="B888" s="8"/>
      <c r="C888" s="8"/>
      <c r="D888" s="8"/>
      <c r="E888" s="24"/>
      <c r="F888" s="21"/>
      <c r="G888" s="21"/>
      <c r="H888" s="21"/>
      <c r="I888" s="21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21"/>
      <c r="B889" s="8"/>
      <c r="C889" s="8"/>
      <c r="D889" s="8"/>
      <c r="E889" s="24"/>
      <c r="F889" s="21"/>
      <c r="G889" s="21"/>
      <c r="H889" s="21"/>
      <c r="I889" s="21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21"/>
      <c r="B890" s="8"/>
      <c r="C890" s="8"/>
      <c r="D890" s="8"/>
      <c r="E890" s="24"/>
      <c r="F890" s="21"/>
      <c r="G890" s="21"/>
      <c r="H890" s="21"/>
      <c r="I890" s="21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21"/>
      <c r="B891" s="8"/>
      <c r="C891" s="8"/>
      <c r="D891" s="8"/>
      <c r="E891" s="24"/>
      <c r="F891" s="21"/>
      <c r="G891" s="21"/>
      <c r="H891" s="21"/>
      <c r="I891" s="21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21"/>
      <c r="B892" s="8"/>
      <c r="C892" s="8"/>
      <c r="D892" s="8"/>
      <c r="E892" s="24"/>
      <c r="F892" s="21"/>
      <c r="G892" s="21"/>
      <c r="H892" s="21"/>
      <c r="I892" s="21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21"/>
      <c r="B893" s="8"/>
      <c r="C893" s="8"/>
      <c r="D893" s="8"/>
      <c r="E893" s="24"/>
      <c r="F893" s="21"/>
      <c r="G893" s="21"/>
      <c r="H893" s="21"/>
      <c r="I893" s="21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21"/>
      <c r="B894" s="8"/>
      <c r="C894" s="8"/>
      <c r="D894" s="8"/>
      <c r="E894" s="24"/>
      <c r="F894" s="21"/>
      <c r="G894" s="21"/>
      <c r="H894" s="21"/>
      <c r="I894" s="21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21"/>
      <c r="B895" s="8"/>
      <c r="C895" s="8"/>
      <c r="D895" s="8"/>
      <c r="E895" s="24"/>
      <c r="F895" s="21"/>
      <c r="G895" s="21"/>
      <c r="H895" s="21"/>
      <c r="I895" s="21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21"/>
      <c r="B896" s="8"/>
      <c r="C896" s="8"/>
      <c r="D896" s="8"/>
      <c r="E896" s="24"/>
      <c r="F896" s="21"/>
      <c r="G896" s="21"/>
      <c r="H896" s="21"/>
      <c r="I896" s="21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21"/>
      <c r="B897" s="8"/>
      <c r="C897" s="8"/>
      <c r="D897" s="8"/>
      <c r="E897" s="24"/>
      <c r="F897" s="21"/>
      <c r="G897" s="21"/>
      <c r="H897" s="21"/>
      <c r="I897" s="21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21"/>
      <c r="B898" s="8"/>
      <c r="C898" s="8"/>
      <c r="D898" s="8"/>
      <c r="E898" s="24"/>
      <c r="F898" s="21"/>
      <c r="G898" s="21"/>
      <c r="H898" s="21"/>
      <c r="I898" s="21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21"/>
      <c r="B899" s="8"/>
      <c r="C899" s="8"/>
      <c r="D899" s="8"/>
      <c r="E899" s="24"/>
      <c r="F899" s="21"/>
      <c r="G899" s="21"/>
      <c r="H899" s="21"/>
      <c r="I899" s="21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21"/>
      <c r="B900" s="8"/>
      <c r="C900" s="8"/>
      <c r="D900" s="8"/>
      <c r="E900" s="24"/>
      <c r="F900" s="21"/>
      <c r="G900" s="21"/>
      <c r="H900" s="21"/>
      <c r="I900" s="21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21"/>
      <c r="B901" s="8"/>
      <c r="C901" s="8"/>
      <c r="D901" s="8"/>
      <c r="E901" s="24"/>
      <c r="F901" s="21"/>
      <c r="G901" s="21"/>
      <c r="H901" s="21"/>
      <c r="I901" s="21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21"/>
      <c r="B902" s="8"/>
      <c r="C902" s="8"/>
      <c r="D902" s="8"/>
      <c r="E902" s="24"/>
      <c r="F902" s="21"/>
      <c r="G902" s="21"/>
      <c r="H902" s="21"/>
      <c r="I902" s="21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21"/>
      <c r="B903" s="8"/>
      <c r="C903" s="8"/>
      <c r="D903" s="8"/>
      <c r="E903" s="24"/>
      <c r="F903" s="21"/>
      <c r="G903" s="21"/>
      <c r="H903" s="21"/>
      <c r="I903" s="21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21"/>
      <c r="B904" s="8"/>
      <c r="C904" s="8"/>
      <c r="D904" s="8"/>
      <c r="E904" s="24"/>
      <c r="F904" s="21"/>
      <c r="G904" s="21"/>
      <c r="H904" s="21"/>
      <c r="I904" s="21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21"/>
      <c r="B905" s="8"/>
      <c r="C905" s="8"/>
      <c r="D905" s="8"/>
      <c r="E905" s="24"/>
      <c r="F905" s="21"/>
      <c r="G905" s="21"/>
      <c r="H905" s="21"/>
      <c r="I905" s="21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21"/>
      <c r="B906" s="8"/>
      <c r="C906" s="8"/>
      <c r="D906" s="8"/>
      <c r="E906" s="24"/>
      <c r="F906" s="21"/>
      <c r="G906" s="21"/>
      <c r="H906" s="21"/>
      <c r="I906" s="21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21"/>
      <c r="B907" s="8"/>
      <c r="C907" s="8"/>
      <c r="D907" s="8"/>
      <c r="E907" s="24"/>
      <c r="F907" s="21"/>
      <c r="G907" s="21"/>
      <c r="H907" s="21"/>
      <c r="I907" s="21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21"/>
      <c r="B908" s="8"/>
      <c r="C908" s="8"/>
      <c r="D908" s="8"/>
      <c r="E908" s="24"/>
      <c r="F908" s="21"/>
      <c r="G908" s="21"/>
      <c r="H908" s="21"/>
      <c r="I908" s="21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21"/>
      <c r="B909" s="8"/>
      <c r="C909" s="8"/>
      <c r="D909" s="8"/>
      <c r="E909" s="24"/>
      <c r="F909" s="21"/>
      <c r="G909" s="21"/>
      <c r="H909" s="21"/>
      <c r="I909" s="21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21"/>
      <c r="B910" s="8"/>
      <c r="C910" s="8"/>
      <c r="D910" s="8"/>
      <c r="E910" s="24"/>
      <c r="F910" s="21"/>
      <c r="G910" s="21"/>
      <c r="H910" s="21"/>
      <c r="I910" s="21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21"/>
      <c r="B911" s="8"/>
      <c r="C911" s="8"/>
      <c r="D911" s="8"/>
      <c r="E911" s="24"/>
      <c r="F911" s="21"/>
      <c r="G911" s="21"/>
      <c r="H911" s="21"/>
      <c r="I911" s="21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21"/>
      <c r="B912" s="8"/>
      <c r="C912" s="8"/>
      <c r="D912" s="8"/>
      <c r="E912" s="24"/>
      <c r="F912" s="21"/>
      <c r="G912" s="21"/>
      <c r="H912" s="21"/>
      <c r="I912" s="21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21"/>
      <c r="B913" s="8"/>
      <c r="C913" s="8"/>
      <c r="D913" s="8"/>
      <c r="E913" s="24"/>
      <c r="F913" s="21"/>
      <c r="G913" s="21"/>
      <c r="H913" s="21"/>
      <c r="I913" s="21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21"/>
      <c r="B914" s="8"/>
      <c r="C914" s="8"/>
      <c r="D914" s="8"/>
      <c r="E914" s="24"/>
      <c r="F914" s="21"/>
      <c r="G914" s="21"/>
      <c r="H914" s="21"/>
      <c r="I914" s="21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21"/>
      <c r="B915" s="8"/>
      <c r="C915" s="8"/>
      <c r="D915" s="8"/>
      <c r="E915" s="24"/>
      <c r="F915" s="21"/>
      <c r="G915" s="21"/>
      <c r="H915" s="21"/>
      <c r="I915" s="21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21"/>
      <c r="B916" s="8"/>
      <c r="C916" s="8"/>
      <c r="D916" s="8"/>
      <c r="E916" s="24"/>
      <c r="F916" s="21"/>
      <c r="G916" s="21"/>
      <c r="H916" s="21"/>
      <c r="I916" s="21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21"/>
      <c r="B917" s="8"/>
      <c r="C917" s="8"/>
      <c r="D917" s="8"/>
      <c r="E917" s="24"/>
      <c r="F917" s="21"/>
      <c r="G917" s="21"/>
      <c r="H917" s="21"/>
      <c r="I917" s="21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21"/>
      <c r="B918" s="8"/>
      <c r="C918" s="8"/>
      <c r="D918" s="8"/>
      <c r="E918" s="24"/>
      <c r="F918" s="21"/>
      <c r="G918" s="21"/>
      <c r="H918" s="21"/>
      <c r="I918" s="21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21"/>
      <c r="B919" s="8"/>
      <c r="C919" s="8"/>
      <c r="D919" s="8"/>
      <c r="E919" s="24"/>
      <c r="F919" s="21"/>
      <c r="G919" s="21"/>
      <c r="H919" s="21"/>
      <c r="I919" s="21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21"/>
      <c r="B920" s="8"/>
      <c r="C920" s="8"/>
      <c r="D920" s="8"/>
      <c r="E920" s="24"/>
      <c r="F920" s="21"/>
      <c r="G920" s="21"/>
      <c r="H920" s="21"/>
      <c r="I920" s="21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21"/>
      <c r="B921" s="8"/>
      <c r="C921" s="8"/>
      <c r="D921" s="8"/>
      <c r="E921" s="24"/>
      <c r="F921" s="21"/>
      <c r="G921" s="21"/>
      <c r="H921" s="21"/>
      <c r="I921" s="21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21"/>
      <c r="B922" s="8"/>
      <c r="C922" s="8"/>
      <c r="D922" s="8"/>
      <c r="E922" s="24"/>
      <c r="F922" s="21"/>
      <c r="G922" s="21"/>
      <c r="H922" s="21"/>
      <c r="I922" s="21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21"/>
      <c r="B923" s="8"/>
      <c r="C923" s="8"/>
      <c r="D923" s="8"/>
      <c r="E923" s="24"/>
      <c r="F923" s="21"/>
      <c r="G923" s="21"/>
      <c r="H923" s="21"/>
      <c r="I923" s="21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21"/>
      <c r="B924" s="8"/>
      <c r="C924" s="8"/>
      <c r="D924" s="8"/>
      <c r="E924" s="24"/>
      <c r="F924" s="21"/>
      <c r="G924" s="21"/>
      <c r="H924" s="21"/>
      <c r="I924" s="21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21"/>
      <c r="B925" s="8"/>
      <c r="C925" s="8"/>
      <c r="D925" s="8"/>
      <c r="E925" s="24"/>
      <c r="F925" s="21"/>
      <c r="G925" s="21"/>
      <c r="H925" s="21"/>
      <c r="I925" s="21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21"/>
      <c r="B926" s="8"/>
      <c r="C926" s="8"/>
      <c r="D926" s="8"/>
      <c r="E926" s="24"/>
      <c r="F926" s="21"/>
      <c r="G926" s="21"/>
      <c r="H926" s="21"/>
      <c r="I926" s="21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21"/>
      <c r="B927" s="8"/>
      <c r="C927" s="8"/>
      <c r="D927" s="8"/>
      <c r="E927" s="24"/>
      <c r="F927" s="21"/>
      <c r="G927" s="21"/>
      <c r="H927" s="21"/>
      <c r="I927" s="21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21"/>
      <c r="B928" s="8"/>
      <c r="C928" s="8"/>
      <c r="D928" s="8"/>
      <c r="E928" s="24"/>
      <c r="F928" s="21"/>
      <c r="G928" s="21"/>
      <c r="H928" s="21"/>
      <c r="I928" s="21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21"/>
      <c r="B929" s="8"/>
      <c r="C929" s="8"/>
      <c r="D929" s="8"/>
      <c r="E929" s="24"/>
      <c r="F929" s="21"/>
      <c r="G929" s="21"/>
      <c r="H929" s="21"/>
      <c r="I929" s="21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21"/>
      <c r="B930" s="8"/>
      <c r="C930" s="8"/>
      <c r="D930" s="8"/>
      <c r="E930" s="24"/>
      <c r="F930" s="21"/>
      <c r="G930" s="21"/>
      <c r="H930" s="21"/>
      <c r="I930" s="21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21"/>
      <c r="B931" s="8"/>
      <c r="C931" s="8"/>
      <c r="D931" s="8"/>
      <c r="E931" s="24"/>
      <c r="F931" s="21"/>
      <c r="G931" s="21"/>
      <c r="H931" s="21"/>
      <c r="I931" s="21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21"/>
      <c r="B932" s="8"/>
      <c r="C932" s="8"/>
      <c r="D932" s="8"/>
      <c r="E932" s="24"/>
      <c r="F932" s="21"/>
      <c r="G932" s="21"/>
      <c r="H932" s="21"/>
      <c r="I932" s="21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21"/>
      <c r="B933" s="8"/>
      <c r="C933" s="8"/>
      <c r="D933" s="8"/>
      <c r="E933" s="24"/>
      <c r="F933" s="21"/>
      <c r="G933" s="21"/>
      <c r="H933" s="21"/>
      <c r="I933" s="21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21"/>
      <c r="B934" s="8"/>
      <c r="C934" s="8"/>
      <c r="D934" s="8"/>
      <c r="E934" s="24"/>
      <c r="F934" s="21"/>
      <c r="G934" s="21"/>
      <c r="H934" s="21"/>
      <c r="I934" s="21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21"/>
      <c r="B935" s="8"/>
      <c r="C935" s="8"/>
      <c r="D935" s="8"/>
      <c r="E935" s="24"/>
      <c r="F935" s="21"/>
      <c r="G935" s="21"/>
      <c r="H935" s="21"/>
      <c r="I935" s="21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21"/>
      <c r="B936" s="8"/>
      <c r="C936" s="8"/>
      <c r="D936" s="8"/>
      <c r="E936" s="24"/>
      <c r="F936" s="21"/>
      <c r="G936" s="21"/>
      <c r="H936" s="21"/>
      <c r="I936" s="21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21"/>
      <c r="B937" s="8"/>
      <c r="C937" s="8"/>
      <c r="D937" s="8"/>
      <c r="E937" s="24"/>
      <c r="F937" s="21"/>
      <c r="G937" s="21"/>
      <c r="H937" s="21"/>
      <c r="I937" s="21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21"/>
      <c r="B938" s="8"/>
      <c r="C938" s="8"/>
      <c r="D938" s="8"/>
      <c r="E938" s="24"/>
      <c r="F938" s="21"/>
      <c r="G938" s="21"/>
      <c r="H938" s="21"/>
      <c r="I938" s="21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21"/>
      <c r="B939" s="8"/>
      <c r="C939" s="8"/>
      <c r="D939" s="8"/>
      <c r="E939" s="24"/>
      <c r="F939" s="21"/>
      <c r="G939" s="21"/>
      <c r="H939" s="21"/>
      <c r="I939" s="21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21"/>
      <c r="B940" s="8"/>
      <c r="C940" s="8"/>
      <c r="D940" s="8"/>
      <c r="E940" s="24"/>
      <c r="F940" s="21"/>
      <c r="G940" s="21"/>
      <c r="H940" s="21"/>
      <c r="I940" s="21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21"/>
      <c r="B941" s="8"/>
      <c r="C941" s="8"/>
      <c r="D941" s="8"/>
      <c r="E941" s="24"/>
      <c r="F941" s="21"/>
      <c r="G941" s="21"/>
      <c r="H941" s="21"/>
      <c r="I941" s="21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21"/>
      <c r="B942" s="8"/>
      <c r="C942" s="8"/>
      <c r="D942" s="8"/>
      <c r="E942" s="24"/>
      <c r="F942" s="21"/>
      <c r="G942" s="21"/>
      <c r="H942" s="21"/>
      <c r="I942" s="21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21"/>
      <c r="B943" s="8"/>
      <c r="C943" s="8"/>
      <c r="D943" s="8"/>
      <c r="E943" s="24"/>
      <c r="F943" s="21"/>
      <c r="G943" s="21"/>
      <c r="H943" s="21"/>
      <c r="I943" s="21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21"/>
      <c r="B944" s="8"/>
      <c r="C944" s="8"/>
      <c r="D944" s="8"/>
      <c r="E944" s="24"/>
      <c r="F944" s="21"/>
      <c r="G944" s="21"/>
      <c r="H944" s="21"/>
      <c r="I944" s="21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21"/>
      <c r="B945" s="8"/>
      <c r="C945" s="8"/>
      <c r="D945" s="8"/>
      <c r="E945" s="24"/>
      <c r="F945" s="21"/>
      <c r="G945" s="21"/>
      <c r="H945" s="21"/>
      <c r="I945" s="21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21"/>
      <c r="B946" s="8"/>
      <c r="C946" s="8"/>
      <c r="D946" s="8"/>
      <c r="E946" s="24"/>
      <c r="F946" s="21"/>
      <c r="G946" s="21"/>
      <c r="H946" s="21"/>
      <c r="I946" s="21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21"/>
      <c r="B947" s="8"/>
      <c r="C947" s="8"/>
      <c r="D947" s="8"/>
      <c r="E947" s="24"/>
      <c r="F947" s="21"/>
      <c r="G947" s="21"/>
      <c r="H947" s="21"/>
      <c r="I947" s="21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21"/>
      <c r="B948" s="8"/>
      <c r="C948" s="8"/>
      <c r="D948" s="8"/>
      <c r="E948" s="24"/>
      <c r="F948" s="21"/>
      <c r="G948" s="21"/>
      <c r="H948" s="21"/>
      <c r="I948" s="21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21"/>
      <c r="B949" s="8"/>
      <c r="C949" s="8"/>
      <c r="D949" s="8"/>
      <c r="E949" s="24"/>
      <c r="F949" s="21"/>
      <c r="G949" s="21"/>
      <c r="H949" s="21"/>
      <c r="I949" s="21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21"/>
      <c r="B950" s="8"/>
      <c r="C950" s="8"/>
      <c r="D950" s="8"/>
      <c r="E950" s="24"/>
      <c r="F950" s="21"/>
      <c r="G950" s="21"/>
      <c r="H950" s="21"/>
      <c r="I950" s="21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21"/>
      <c r="B951" s="8"/>
      <c r="C951" s="8"/>
      <c r="D951" s="8"/>
      <c r="E951" s="24"/>
      <c r="F951" s="21"/>
      <c r="G951" s="21"/>
      <c r="H951" s="21"/>
      <c r="I951" s="21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21"/>
      <c r="B952" s="8"/>
      <c r="C952" s="8"/>
      <c r="D952" s="8"/>
      <c r="E952" s="24"/>
      <c r="F952" s="21"/>
      <c r="G952" s="21"/>
      <c r="H952" s="21"/>
      <c r="I952" s="21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21"/>
      <c r="B953" s="8"/>
      <c r="C953" s="8"/>
      <c r="D953" s="8"/>
      <c r="E953" s="24"/>
      <c r="F953" s="21"/>
      <c r="G953" s="21"/>
      <c r="H953" s="21"/>
      <c r="I953" s="21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21"/>
      <c r="B954" s="8"/>
      <c r="C954" s="8"/>
      <c r="D954" s="8"/>
      <c r="E954" s="24"/>
      <c r="F954" s="21"/>
      <c r="G954" s="21"/>
      <c r="H954" s="21"/>
      <c r="I954" s="21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21"/>
      <c r="B955" s="8"/>
      <c r="C955" s="8"/>
      <c r="D955" s="8"/>
      <c r="E955" s="24"/>
      <c r="F955" s="21"/>
      <c r="G955" s="21"/>
      <c r="H955" s="21"/>
      <c r="I955" s="21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21"/>
      <c r="B956" s="8"/>
      <c r="C956" s="8"/>
      <c r="D956" s="8"/>
      <c r="E956" s="24"/>
      <c r="F956" s="21"/>
      <c r="G956" s="21"/>
      <c r="H956" s="21"/>
      <c r="I956" s="21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21"/>
      <c r="B957" s="8"/>
      <c r="C957" s="8"/>
      <c r="D957" s="8"/>
      <c r="E957" s="24"/>
      <c r="F957" s="21"/>
      <c r="G957" s="21"/>
      <c r="H957" s="21"/>
      <c r="I957" s="21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21"/>
      <c r="B958" s="8"/>
      <c r="C958" s="8"/>
      <c r="D958" s="8"/>
      <c r="E958" s="24"/>
      <c r="F958" s="21"/>
      <c r="G958" s="21"/>
      <c r="H958" s="21"/>
      <c r="I958" s="21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21"/>
      <c r="B959" s="8"/>
      <c r="C959" s="8"/>
      <c r="D959" s="8"/>
      <c r="E959" s="24"/>
      <c r="F959" s="21"/>
      <c r="G959" s="21"/>
      <c r="H959" s="21"/>
      <c r="I959" s="21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21"/>
      <c r="B960" s="8"/>
      <c r="C960" s="8"/>
      <c r="D960" s="8"/>
      <c r="E960" s="24"/>
      <c r="F960" s="21"/>
      <c r="G960" s="21"/>
      <c r="H960" s="21"/>
      <c r="I960" s="21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21"/>
      <c r="B961" s="8"/>
      <c r="C961" s="8"/>
      <c r="D961" s="8"/>
      <c r="E961" s="24"/>
      <c r="F961" s="21"/>
      <c r="G961" s="21"/>
      <c r="H961" s="21"/>
      <c r="I961" s="21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21"/>
      <c r="B962" s="8"/>
      <c r="C962" s="8"/>
      <c r="D962" s="8"/>
      <c r="E962" s="24"/>
      <c r="F962" s="21"/>
      <c r="G962" s="21"/>
      <c r="H962" s="21"/>
      <c r="I962" s="21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21"/>
      <c r="B963" s="8"/>
      <c r="C963" s="8"/>
      <c r="D963" s="8"/>
      <c r="E963" s="24"/>
      <c r="F963" s="21"/>
      <c r="G963" s="21"/>
      <c r="H963" s="21"/>
      <c r="I963" s="21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21"/>
      <c r="B964" s="8"/>
      <c r="C964" s="8"/>
      <c r="D964" s="8"/>
      <c r="E964" s="24"/>
      <c r="F964" s="21"/>
      <c r="G964" s="21"/>
      <c r="H964" s="21"/>
      <c r="I964" s="21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21"/>
      <c r="B965" s="8"/>
      <c r="C965" s="8"/>
      <c r="D965" s="8"/>
      <c r="E965" s="24"/>
      <c r="F965" s="21"/>
      <c r="G965" s="21"/>
      <c r="H965" s="21"/>
      <c r="I965" s="21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21"/>
      <c r="B966" s="8"/>
      <c r="C966" s="8"/>
      <c r="D966" s="8"/>
      <c r="E966" s="24"/>
      <c r="F966" s="21"/>
      <c r="G966" s="21"/>
      <c r="H966" s="21"/>
      <c r="I966" s="21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21"/>
      <c r="B967" s="8"/>
      <c r="C967" s="8"/>
      <c r="D967" s="8"/>
      <c r="E967" s="24"/>
      <c r="F967" s="21"/>
      <c r="G967" s="21"/>
      <c r="H967" s="21"/>
      <c r="I967" s="21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21"/>
      <c r="B968" s="8"/>
      <c r="C968" s="8"/>
      <c r="D968" s="8"/>
      <c r="E968" s="24"/>
      <c r="F968" s="21"/>
      <c r="G968" s="21"/>
      <c r="H968" s="21"/>
      <c r="I968" s="21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21"/>
      <c r="B969" s="8"/>
      <c r="C969" s="8"/>
      <c r="D969" s="8"/>
      <c r="E969" s="24"/>
      <c r="F969" s="21"/>
      <c r="G969" s="21"/>
      <c r="H969" s="21"/>
      <c r="I969" s="21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21"/>
      <c r="B970" s="8"/>
      <c r="C970" s="8"/>
      <c r="D970" s="8"/>
      <c r="E970" s="24"/>
      <c r="F970" s="21"/>
      <c r="G970" s="21"/>
      <c r="H970" s="21"/>
      <c r="I970" s="21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21"/>
      <c r="B971" s="8"/>
      <c r="C971" s="8"/>
      <c r="D971" s="8"/>
      <c r="E971" s="24"/>
      <c r="F971" s="21"/>
      <c r="G971" s="21"/>
      <c r="H971" s="21"/>
      <c r="I971" s="21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21"/>
      <c r="B972" s="8"/>
      <c r="C972" s="8"/>
      <c r="D972" s="8"/>
      <c r="E972" s="24"/>
      <c r="F972" s="21"/>
      <c r="G972" s="21"/>
      <c r="H972" s="21"/>
      <c r="I972" s="21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21"/>
      <c r="B973" s="8"/>
      <c r="C973" s="8"/>
      <c r="D973" s="8"/>
      <c r="E973" s="24"/>
      <c r="F973" s="21"/>
      <c r="G973" s="21"/>
      <c r="H973" s="21"/>
      <c r="I973" s="21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21"/>
      <c r="B974" s="8"/>
      <c r="C974" s="8"/>
      <c r="D974" s="8"/>
      <c r="E974" s="24"/>
      <c r="F974" s="21"/>
      <c r="G974" s="21"/>
      <c r="H974" s="21"/>
      <c r="I974" s="21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21"/>
      <c r="B975" s="8"/>
      <c r="C975" s="8"/>
      <c r="D975" s="8"/>
      <c r="E975" s="24"/>
      <c r="F975" s="21"/>
      <c r="G975" s="21"/>
      <c r="H975" s="21"/>
      <c r="I975" s="21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21"/>
      <c r="B976" s="8"/>
      <c r="C976" s="8"/>
      <c r="D976" s="8"/>
      <c r="E976" s="24"/>
      <c r="F976" s="21"/>
      <c r="G976" s="21"/>
      <c r="H976" s="21"/>
      <c r="I976" s="21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21"/>
      <c r="B977" s="8"/>
      <c r="C977" s="8"/>
      <c r="D977" s="8"/>
      <c r="E977" s="24"/>
      <c r="F977" s="21"/>
      <c r="G977" s="21"/>
      <c r="H977" s="21"/>
      <c r="I977" s="21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21"/>
      <c r="B978" s="8"/>
      <c r="C978" s="8"/>
      <c r="D978" s="8"/>
      <c r="E978" s="24"/>
      <c r="F978" s="21"/>
      <c r="G978" s="21"/>
      <c r="H978" s="21"/>
      <c r="I978" s="21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21"/>
      <c r="B979" s="8"/>
      <c r="C979" s="8"/>
      <c r="D979" s="8"/>
      <c r="E979" s="24"/>
      <c r="F979" s="21"/>
      <c r="G979" s="21"/>
      <c r="H979" s="21"/>
      <c r="I979" s="21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21"/>
      <c r="B980" s="8"/>
      <c r="C980" s="8"/>
      <c r="D980" s="8"/>
      <c r="E980" s="24"/>
      <c r="F980" s="21"/>
      <c r="G980" s="21"/>
      <c r="H980" s="21"/>
      <c r="I980" s="21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21"/>
      <c r="B981" s="8"/>
      <c r="C981" s="8"/>
      <c r="D981" s="8"/>
      <c r="E981" s="24"/>
      <c r="F981" s="21"/>
      <c r="G981" s="21"/>
      <c r="H981" s="21"/>
      <c r="I981" s="21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21"/>
      <c r="B982" s="8"/>
      <c r="C982" s="8"/>
      <c r="D982" s="8"/>
      <c r="E982" s="24"/>
      <c r="F982" s="21"/>
      <c r="G982" s="21"/>
      <c r="H982" s="21"/>
      <c r="I982" s="21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21"/>
      <c r="B983" s="8"/>
      <c r="C983" s="8"/>
      <c r="D983" s="8"/>
      <c r="E983" s="24"/>
      <c r="F983" s="21"/>
      <c r="G983" s="21"/>
      <c r="H983" s="21"/>
      <c r="I983" s="21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21"/>
      <c r="B984" s="8"/>
      <c r="C984" s="8"/>
      <c r="D984" s="8"/>
      <c r="E984" s="24"/>
      <c r="F984" s="21"/>
      <c r="G984" s="21"/>
      <c r="H984" s="21"/>
      <c r="I984" s="21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21"/>
      <c r="B985" s="8"/>
      <c r="C985" s="8"/>
      <c r="D985" s="8"/>
      <c r="E985" s="24"/>
      <c r="F985" s="21"/>
      <c r="G985" s="21"/>
      <c r="H985" s="21"/>
      <c r="I985" s="21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21"/>
      <c r="B986" s="8"/>
      <c r="C986" s="8"/>
      <c r="D986" s="8"/>
      <c r="E986" s="24"/>
      <c r="F986" s="21"/>
      <c r="G986" s="21"/>
      <c r="H986" s="21"/>
      <c r="I986" s="21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21"/>
      <c r="B987" s="8"/>
      <c r="C987" s="8"/>
      <c r="D987" s="8"/>
      <c r="E987" s="24"/>
      <c r="F987" s="21"/>
      <c r="G987" s="21"/>
      <c r="H987" s="21"/>
      <c r="I987" s="21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21"/>
      <c r="B988" s="8"/>
      <c r="C988" s="8"/>
      <c r="D988" s="8"/>
      <c r="E988" s="24"/>
      <c r="F988" s="21"/>
      <c r="G988" s="21"/>
      <c r="H988" s="21"/>
      <c r="I988" s="21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21"/>
      <c r="B989" s="8"/>
      <c r="C989" s="8"/>
      <c r="D989" s="8"/>
      <c r="E989" s="24"/>
      <c r="F989" s="21"/>
      <c r="G989" s="21"/>
      <c r="H989" s="21"/>
      <c r="I989" s="21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21"/>
      <c r="B990" s="8"/>
      <c r="C990" s="8"/>
      <c r="D990" s="8"/>
      <c r="E990" s="24"/>
      <c r="F990" s="21"/>
      <c r="G990" s="21"/>
      <c r="H990" s="21"/>
      <c r="I990" s="21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21"/>
      <c r="B991" s="8"/>
      <c r="C991" s="8"/>
      <c r="D991" s="8"/>
      <c r="E991" s="24"/>
      <c r="F991" s="21"/>
      <c r="G991" s="21"/>
      <c r="H991" s="21"/>
      <c r="I991" s="21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21"/>
      <c r="B992" s="8"/>
      <c r="C992" s="8"/>
      <c r="D992" s="8"/>
      <c r="E992" s="24"/>
      <c r="F992" s="21"/>
      <c r="G992" s="21"/>
      <c r="H992" s="21"/>
      <c r="I992" s="21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21"/>
      <c r="B993" s="8"/>
      <c r="C993" s="8"/>
      <c r="D993" s="8"/>
      <c r="E993" s="24"/>
      <c r="F993" s="21"/>
      <c r="G993" s="21"/>
      <c r="H993" s="21"/>
      <c r="I993" s="21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21"/>
      <c r="B994" s="8"/>
      <c r="C994" s="8"/>
      <c r="D994" s="8"/>
      <c r="E994" s="24"/>
      <c r="F994" s="21"/>
      <c r="G994" s="21"/>
      <c r="H994" s="21"/>
      <c r="I994" s="21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21"/>
      <c r="B995" s="8"/>
      <c r="C995" s="8"/>
      <c r="D995" s="8"/>
      <c r="E995" s="24"/>
      <c r="F995" s="21"/>
      <c r="G995" s="21"/>
      <c r="H995" s="21"/>
      <c r="I995" s="21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21"/>
      <c r="B996" s="8"/>
      <c r="C996" s="8"/>
      <c r="D996" s="8"/>
      <c r="E996" s="24"/>
      <c r="F996" s="21"/>
      <c r="G996" s="21"/>
      <c r="H996" s="21"/>
      <c r="I996" s="21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21"/>
      <c r="B997" s="8"/>
      <c r="C997" s="8"/>
      <c r="D997" s="8"/>
      <c r="E997" s="24"/>
      <c r="F997" s="21"/>
      <c r="G997" s="21"/>
      <c r="H997" s="21"/>
      <c r="I997" s="21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4">
    <mergeCell ref="A3:B3"/>
    <mergeCell ref="A4:D4"/>
    <mergeCell ref="A5:J5"/>
    <mergeCell ref="A1:J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/>
  </sheetViews>
  <sheetFormatPr defaultColWidth="14.42578125" defaultRowHeight="15" customHeight="1" x14ac:dyDescent="0.2"/>
  <cols>
    <col min="1" max="1" width="6.140625" customWidth="1"/>
    <col min="2" max="2" width="6.28515625" customWidth="1"/>
    <col min="3" max="3" width="15.5703125" customWidth="1"/>
    <col min="4" max="4" width="14.28515625" customWidth="1"/>
    <col min="5" max="5" width="11.28515625" customWidth="1"/>
    <col min="6" max="6" width="30.85546875" customWidth="1"/>
    <col min="7" max="7" width="10.5703125" customWidth="1"/>
    <col min="8" max="17" width="9.140625" customWidth="1"/>
    <col min="18" max="26" width="8" customWidth="1"/>
  </cols>
  <sheetData>
    <row r="1" spans="1:26" ht="27" customHeight="1" x14ac:dyDescent="0.2">
      <c r="A1" s="136" t="s">
        <v>0</v>
      </c>
      <c r="B1" s="137"/>
      <c r="C1" s="137"/>
      <c r="D1" s="137"/>
      <c r="E1" s="137"/>
      <c r="F1" s="137"/>
      <c r="G1" s="137"/>
      <c r="H1" s="1"/>
      <c r="I1" s="1"/>
      <c r="J1" s="1"/>
      <c r="K1" s="1"/>
      <c r="L1" s="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2.5" customHeight="1" x14ac:dyDescent="0.3">
      <c r="A2" s="13"/>
      <c r="B2" s="13"/>
      <c r="C2" s="16"/>
      <c r="D2" s="17"/>
      <c r="E2" s="19"/>
      <c r="F2" s="17"/>
      <c r="G2" s="17"/>
      <c r="H2" s="21"/>
      <c r="I2" s="2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0.25" customHeight="1" x14ac:dyDescent="0.3">
      <c r="A3" s="142" t="s">
        <v>2</v>
      </c>
      <c r="B3" s="137"/>
      <c r="C3" s="20"/>
      <c r="D3" s="22"/>
      <c r="E3" s="24"/>
      <c r="F3" s="14"/>
      <c r="G3" s="26"/>
      <c r="H3" s="21"/>
      <c r="I3" s="2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">
      <c r="A4" s="143" t="s">
        <v>11</v>
      </c>
      <c r="B4" s="137"/>
      <c r="C4" s="137"/>
      <c r="D4" s="137"/>
      <c r="E4" s="23"/>
      <c r="F4" s="33"/>
      <c r="G4" s="26"/>
      <c r="H4" s="21"/>
      <c r="I4" s="2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21"/>
      <c r="B5" s="35"/>
      <c r="C5" s="35"/>
      <c r="D5" s="35"/>
      <c r="E5" s="23"/>
      <c r="F5" s="33"/>
      <c r="G5" s="26"/>
      <c r="H5" s="21"/>
      <c r="I5" s="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35">
      <c r="A6" s="144" t="s">
        <v>148</v>
      </c>
      <c r="B6" s="137"/>
      <c r="C6" s="137"/>
      <c r="D6" s="137"/>
      <c r="E6" s="137"/>
      <c r="F6" s="137"/>
      <c r="G6" s="13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">
      <c r="A7" s="22"/>
      <c r="B7" s="22"/>
      <c r="C7" s="37"/>
      <c r="D7" s="22"/>
      <c r="E7" s="39"/>
      <c r="F7" s="37"/>
      <c r="G7" s="26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31.5" customHeight="1" x14ac:dyDescent="0.2">
      <c r="A8" s="11" t="s">
        <v>4</v>
      </c>
      <c r="B8" s="30" t="s">
        <v>17</v>
      </c>
      <c r="C8" s="30" t="s">
        <v>18</v>
      </c>
      <c r="D8" s="30" t="s">
        <v>19</v>
      </c>
      <c r="E8" s="43" t="s">
        <v>8</v>
      </c>
      <c r="F8" s="30" t="s">
        <v>9</v>
      </c>
      <c r="G8" s="43" t="s">
        <v>23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customHeight="1" x14ac:dyDescent="0.25">
      <c r="A9" s="115">
        <v>1</v>
      </c>
      <c r="B9" s="42">
        <v>55</v>
      </c>
      <c r="C9" s="45" t="s">
        <v>28</v>
      </c>
      <c r="D9" s="54" t="s">
        <v>29</v>
      </c>
      <c r="E9" s="49" t="s">
        <v>30</v>
      </c>
      <c r="F9" s="51" t="s">
        <v>27</v>
      </c>
      <c r="G9" s="56" t="s">
        <v>115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0">
        <v>2</v>
      </c>
      <c r="B10" s="42">
        <v>108</v>
      </c>
      <c r="C10" s="45" t="s">
        <v>54</v>
      </c>
      <c r="D10" s="54" t="s">
        <v>55</v>
      </c>
      <c r="E10" s="49" t="s">
        <v>56</v>
      </c>
      <c r="F10" s="51" t="s">
        <v>57</v>
      </c>
      <c r="G10" s="56" t="s">
        <v>113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15">
        <v>3</v>
      </c>
      <c r="B11" s="42">
        <v>16</v>
      </c>
      <c r="C11" s="45" t="s">
        <v>47</v>
      </c>
      <c r="D11" s="54" t="s">
        <v>48</v>
      </c>
      <c r="E11" s="49" t="s">
        <v>49</v>
      </c>
      <c r="F11" s="51" t="s">
        <v>50</v>
      </c>
      <c r="G11" s="66" t="s">
        <v>119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40">
        <v>4</v>
      </c>
      <c r="B12" s="42">
        <v>57</v>
      </c>
      <c r="C12" s="45" t="s">
        <v>34</v>
      </c>
      <c r="D12" s="54" t="s">
        <v>35</v>
      </c>
      <c r="E12" s="49" t="s">
        <v>36</v>
      </c>
      <c r="F12" s="51" t="s">
        <v>27</v>
      </c>
      <c r="G12" s="52" t="s">
        <v>117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15">
        <v>5</v>
      </c>
      <c r="B13" s="42">
        <v>56</v>
      </c>
      <c r="C13" s="45" t="s">
        <v>22</v>
      </c>
      <c r="D13" s="48" t="s">
        <v>25</v>
      </c>
      <c r="E13" s="49" t="s">
        <v>26</v>
      </c>
      <c r="F13" s="51" t="s">
        <v>27</v>
      </c>
      <c r="G13" s="66" t="s">
        <v>84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40">
        <v>6</v>
      </c>
      <c r="B14" s="42">
        <v>54</v>
      </c>
      <c r="C14" s="45" t="s">
        <v>31</v>
      </c>
      <c r="D14" s="54" t="s">
        <v>32</v>
      </c>
      <c r="E14" s="49" t="s">
        <v>33</v>
      </c>
      <c r="F14" s="51" t="s">
        <v>27</v>
      </c>
      <c r="G14" s="52" t="s">
        <v>116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15">
        <v>7</v>
      </c>
      <c r="B15" s="42">
        <v>52</v>
      </c>
      <c r="C15" s="45" t="s">
        <v>37</v>
      </c>
      <c r="D15" s="54" t="s">
        <v>38</v>
      </c>
      <c r="E15" s="49" t="s">
        <v>39</v>
      </c>
      <c r="F15" s="51" t="s">
        <v>27</v>
      </c>
      <c r="G15" s="56" t="s">
        <v>118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40">
        <v>8</v>
      </c>
      <c r="B16" s="42">
        <v>53</v>
      </c>
      <c r="C16" s="64" t="s">
        <v>76</v>
      </c>
      <c r="D16" s="48" t="s">
        <v>77</v>
      </c>
      <c r="E16" s="68" t="s">
        <v>78</v>
      </c>
      <c r="F16" s="51" t="s">
        <v>27</v>
      </c>
      <c r="G16" s="56" t="s">
        <v>128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15">
        <v>9</v>
      </c>
      <c r="B17" s="42">
        <v>17</v>
      </c>
      <c r="C17" s="45" t="s">
        <v>61</v>
      </c>
      <c r="D17" s="54" t="s">
        <v>62</v>
      </c>
      <c r="E17" s="49" t="s">
        <v>63</v>
      </c>
      <c r="F17" s="51" t="s">
        <v>50</v>
      </c>
      <c r="G17" s="52" t="s">
        <v>121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40">
        <v>10</v>
      </c>
      <c r="B18" s="42">
        <v>96</v>
      </c>
      <c r="C18" s="45" t="s">
        <v>51</v>
      </c>
      <c r="D18" s="54" t="s">
        <v>52</v>
      </c>
      <c r="E18" s="49" t="s">
        <v>53</v>
      </c>
      <c r="F18" s="51" t="s">
        <v>43</v>
      </c>
      <c r="G18" s="66" t="s">
        <v>122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15">
        <v>11</v>
      </c>
      <c r="B19" s="42">
        <v>1</v>
      </c>
      <c r="C19" s="45" t="s">
        <v>91</v>
      </c>
      <c r="D19" s="54" t="s">
        <v>92</v>
      </c>
      <c r="E19" s="49" t="s">
        <v>93</v>
      </c>
      <c r="F19" s="51" t="s">
        <v>94</v>
      </c>
      <c r="G19" s="52" t="s">
        <v>129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40">
        <v>12</v>
      </c>
      <c r="B20" s="42">
        <v>110</v>
      </c>
      <c r="C20" s="45" t="s">
        <v>88</v>
      </c>
      <c r="D20" s="54" t="s">
        <v>89</v>
      </c>
      <c r="E20" s="49" t="s">
        <v>90</v>
      </c>
      <c r="F20" s="51" t="s">
        <v>57</v>
      </c>
      <c r="G20" s="116" t="s">
        <v>132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15">
        <v>13</v>
      </c>
      <c r="B21" s="42">
        <v>25</v>
      </c>
      <c r="C21" s="45" t="s">
        <v>85</v>
      </c>
      <c r="D21" s="54" t="s">
        <v>86</v>
      </c>
      <c r="E21" s="49" t="s">
        <v>87</v>
      </c>
      <c r="F21" s="51" t="s">
        <v>82</v>
      </c>
      <c r="G21" s="52" t="s">
        <v>133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0">
        <v>14</v>
      </c>
      <c r="B22" s="42">
        <v>99</v>
      </c>
      <c r="C22" s="45" t="s">
        <v>40</v>
      </c>
      <c r="D22" s="54" t="s">
        <v>41</v>
      </c>
      <c r="E22" s="49" t="s">
        <v>42</v>
      </c>
      <c r="F22" s="51" t="s">
        <v>43</v>
      </c>
      <c r="G22" s="66" t="s">
        <v>125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15">
        <v>15</v>
      </c>
      <c r="B23" s="42">
        <v>15</v>
      </c>
      <c r="C23" s="45" t="s">
        <v>96</v>
      </c>
      <c r="D23" s="60" t="s">
        <v>74</v>
      </c>
      <c r="E23" s="72" t="s">
        <v>97</v>
      </c>
      <c r="F23" s="51" t="s">
        <v>50</v>
      </c>
      <c r="G23" s="116" t="s">
        <v>137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40">
        <v>16</v>
      </c>
      <c r="B24" s="42">
        <v>97</v>
      </c>
      <c r="C24" s="45" t="s">
        <v>70</v>
      </c>
      <c r="D24" s="54" t="s">
        <v>71</v>
      </c>
      <c r="E24" s="49" t="s">
        <v>72</v>
      </c>
      <c r="F24" s="51" t="s">
        <v>43</v>
      </c>
      <c r="G24" s="66" t="s">
        <v>124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15">
        <v>17</v>
      </c>
      <c r="B25" s="42">
        <v>111</v>
      </c>
      <c r="C25" s="45" t="s">
        <v>109</v>
      </c>
      <c r="D25" s="54" t="s">
        <v>41</v>
      </c>
      <c r="E25" s="49" t="s">
        <v>72</v>
      </c>
      <c r="F25" s="51" t="s">
        <v>57</v>
      </c>
      <c r="G25" s="118" t="s">
        <v>141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40">
        <v>18</v>
      </c>
      <c r="B26" s="42">
        <v>84</v>
      </c>
      <c r="C26" s="45" t="s">
        <v>58</v>
      </c>
      <c r="D26" s="54" t="s">
        <v>41</v>
      </c>
      <c r="E26" s="49" t="s">
        <v>59</v>
      </c>
      <c r="F26" s="51" t="s">
        <v>60</v>
      </c>
      <c r="G26" s="52" t="s">
        <v>126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15">
        <v>19</v>
      </c>
      <c r="B27" s="42">
        <v>98</v>
      </c>
      <c r="C27" s="45" t="s">
        <v>67</v>
      </c>
      <c r="D27" s="54" t="s">
        <v>68</v>
      </c>
      <c r="E27" s="49" t="s">
        <v>69</v>
      </c>
      <c r="F27" s="51" t="s">
        <v>43</v>
      </c>
      <c r="G27" s="66" t="s">
        <v>136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0">
        <v>20</v>
      </c>
      <c r="B28" s="42">
        <v>109</v>
      </c>
      <c r="C28" s="45" t="s">
        <v>73</v>
      </c>
      <c r="D28" s="54" t="s">
        <v>74</v>
      </c>
      <c r="E28" s="49" t="s">
        <v>75</v>
      </c>
      <c r="F28" s="51" t="s">
        <v>57</v>
      </c>
      <c r="G28" s="66" t="s">
        <v>131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15">
        <v>21</v>
      </c>
      <c r="B29" s="42">
        <v>86</v>
      </c>
      <c r="C29" s="45" t="s">
        <v>64</v>
      </c>
      <c r="D29" s="54" t="s">
        <v>65</v>
      </c>
      <c r="E29" s="49" t="s">
        <v>66</v>
      </c>
      <c r="F29" s="51" t="s">
        <v>60</v>
      </c>
      <c r="G29" s="66" t="s">
        <v>135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40">
        <v>22</v>
      </c>
      <c r="B30" s="42">
        <v>85</v>
      </c>
      <c r="C30" s="45" t="s">
        <v>106</v>
      </c>
      <c r="D30" s="54" t="s">
        <v>107</v>
      </c>
      <c r="E30" s="49" t="s">
        <v>108</v>
      </c>
      <c r="F30" s="51" t="s">
        <v>60</v>
      </c>
      <c r="G30" s="66" t="s">
        <v>138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5">
        <v>23</v>
      </c>
      <c r="B31" s="42">
        <v>2</v>
      </c>
      <c r="C31" s="45" t="s">
        <v>100</v>
      </c>
      <c r="D31" s="54" t="s">
        <v>101</v>
      </c>
      <c r="E31" s="49" t="s">
        <v>102</v>
      </c>
      <c r="F31" s="51" t="s">
        <v>94</v>
      </c>
      <c r="G31" s="66" t="s">
        <v>140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40">
        <v>24</v>
      </c>
      <c r="B32" s="42">
        <v>115</v>
      </c>
      <c r="C32" s="45" t="s">
        <v>110</v>
      </c>
      <c r="D32" s="54" t="s">
        <v>111</v>
      </c>
      <c r="E32" s="49" t="s">
        <v>112</v>
      </c>
      <c r="F32" s="51" t="s">
        <v>94</v>
      </c>
      <c r="G32" s="66" t="s">
        <v>142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15">
        <v>25</v>
      </c>
      <c r="B33" s="42">
        <v>24</v>
      </c>
      <c r="C33" s="45" t="s">
        <v>79</v>
      </c>
      <c r="D33" s="54" t="s">
        <v>80</v>
      </c>
      <c r="E33" s="49" t="s">
        <v>81</v>
      </c>
      <c r="F33" s="51" t="s">
        <v>82</v>
      </c>
      <c r="G33" s="52" t="s">
        <v>139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22"/>
      <c r="B34" s="22"/>
      <c r="C34" s="37"/>
      <c r="D34" s="22"/>
      <c r="E34" s="39"/>
      <c r="F34" s="37"/>
      <c r="G34" s="2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22"/>
      <c r="B35" s="22"/>
      <c r="C35" s="37"/>
      <c r="D35" s="22"/>
      <c r="E35" s="39"/>
      <c r="F35" s="37"/>
      <c r="G35" s="2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22"/>
      <c r="B36" s="22"/>
      <c r="C36" s="37"/>
      <c r="D36" s="22"/>
      <c r="E36" s="39"/>
      <c r="F36" s="37"/>
      <c r="G36" s="2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22"/>
      <c r="B37" s="22"/>
      <c r="C37" s="37"/>
      <c r="D37" s="22"/>
      <c r="E37" s="39"/>
      <c r="F37" s="37"/>
      <c r="G37" s="2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22"/>
      <c r="B38" s="22"/>
      <c r="C38" s="37"/>
      <c r="D38" s="22"/>
      <c r="E38" s="39"/>
      <c r="F38" s="37"/>
      <c r="G38" s="2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22"/>
      <c r="B39" s="22"/>
      <c r="C39" s="37"/>
      <c r="D39" s="22"/>
      <c r="E39" s="39"/>
      <c r="F39" s="37"/>
      <c r="G39" s="2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1" spans="1:26" ht="12.75" customHeight="1" x14ac:dyDescent="0.2">
      <c r="A41" s="22"/>
      <c r="B41" s="22"/>
      <c r="C41" s="37"/>
      <c r="D41" s="22"/>
      <c r="E41" s="39"/>
      <c r="F41" s="37"/>
      <c r="G41" s="2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22"/>
      <c r="B42" s="22"/>
      <c r="C42" s="37"/>
      <c r="D42" s="22"/>
      <c r="E42" s="39"/>
      <c r="F42" s="37"/>
      <c r="G42" s="2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22"/>
      <c r="B43" s="22"/>
      <c r="C43" s="37"/>
      <c r="D43" s="22"/>
      <c r="E43" s="39"/>
      <c r="F43" s="37"/>
      <c r="G43" s="2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22"/>
      <c r="B44" s="22"/>
      <c r="C44" s="37"/>
      <c r="D44" s="22"/>
      <c r="E44" s="39"/>
      <c r="F44" s="37"/>
      <c r="G44" s="2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22"/>
      <c r="B45" s="22"/>
      <c r="C45" s="37"/>
      <c r="D45" s="22"/>
      <c r="E45" s="39"/>
      <c r="F45" s="37"/>
      <c r="G45" s="2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22"/>
      <c r="B46" s="22"/>
      <c r="C46" s="37"/>
      <c r="D46" s="22"/>
      <c r="E46" s="39"/>
      <c r="F46" s="37"/>
      <c r="G46" s="2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22"/>
      <c r="B47" s="22"/>
      <c r="C47" s="37"/>
      <c r="D47" s="22"/>
      <c r="E47" s="39"/>
      <c r="F47" s="37"/>
      <c r="G47" s="2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22"/>
      <c r="B48" s="22"/>
      <c r="C48" s="37"/>
      <c r="D48" s="22"/>
      <c r="E48" s="39"/>
      <c r="F48" s="37"/>
      <c r="G48" s="2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22"/>
      <c r="B49" s="22"/>
      <c r="C49" s="37"/>
      <c r="D49" s="22"/>
      <c r="E49" s="39"/>
      <c r="F49" s="37"/>
      <c r="G49" s="2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22"/>
      <c r="B50" s="22"/>
      <c r="C50" s="37"/>
      <c r="D50" s="22"/>
      <c r="E50" s="39"/>
      <c r="F50" s="37"/>
      <c r="G50" s="2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22"/>
      <c r="B51" s="22"/>
      <c r="C51" s="37"/>
      <c r="D51" s="22"/>
      <c r="E51" s="39"/>
      <c r="F51" s="37"/>
      <c r="G51" s="2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22"/>
      <c r="B52" s="22"/>
      <c r="C52" s="37"/>
      <c r="D52" s="22"/>
      <c r="E52" s="39"/>
      <c r="F52" s="37"/>
      <c r="G52" s="2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22"/>
      <c r="B53" s="22"/>
      <c r="C53" s="37"/>
      <c r="D53" s="22"/>
      <c r="E53" s="39"/>
      <c r="F53" s="37"/>
      <c r="G53" s="2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22"/>
      <c r="B54" s="22"/>
      <c r="C54" s="37"/>
      <c r="D54" s="22"/>
      <c r="E54" s="39"/>
      <c r="F54" s="37"/>
      <c r="G54" s="2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22"/>
      <c r="B55" s="22"/>
      <c r="C55" s="37"/>
      <c r="D55" s="22"/>
      <c r="E55" s="39"/>
      <c r="F55" s="37"/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22"/>
      <c r="B56" s="22"/>
      <c r="C56" s="37"/>
      <c r="D56" s="22"/>
      <c r="E56" s="39"/>
      <c r="F56" s="37"/>
      <c r="G56" s="2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22"/>
      <c r="B57" s="22"/>
      <c r="C57" s="37"/>
      <c r="D57" s="22"/>
      <c r="E57" s="39"/>
      <c r="F57" s="37"/>
      <c r="G57" s="2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22"/>
      <c r="B58" s="22"/>
      <c r="C58" s="37"/>
      <c r="D58" s="22"/>
      <c r="E58" s="39"/>
      <c r="F58" s="37"/>
      <c r="G58" s="2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22"/>
      <c r="B59" s="22"/>
      <c r="C59" s="37"/>
      <c r="D59" s="22"/>
      <c r="E59" s="39"/>
      <c r="F59" s="37"/>
      <c r="G59" s="2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22"/>
      <c r="B60" s="22"/>
      <c r="C60" s="37"/>
      <c r="D60" s="22"/>
      <c r="E60" s="39"/>
      <c r="F60" s="37"/>
      <c r="G60" s="2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22"/>
      <c r="B61" s="22"/>
      <c r="C61" s="37"/>
      <c r="D61" s="22"/>
      <c r="E61" s="39"/>
      <c r="F61" s="37"/>
      <c r="G61" s="2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22"/>
      <c r="B62" s="22"/>
      <c r="C62" s="37"/>
      <c r="D62" s="22"/>
      <c r="E62" s="39"/>
      <c r="F62" s="37"/>
      <c r="G62" s="2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22"/>
      <c r="B63" s="22"/>
      <c r="C63" s="37"/>
      <c r="D63" s="22"/>
      <c r="E63" s="39"/>
      <c r="F63" s="37"/>
      <c r="G63" s="2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22"/>
      <c r="B64" s="22"/>
      <c r="C64" s="37"/>
      <c r="D64" s="22"/>
      <c r="E64" s="39"/>
      <c r="F64" s="37"/>
      <c r="G64" s="2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22"/>
      <c r="B65" s="22"/>
      <c r="C65" s="37"/>
      <c r="D65" s="22"/>
      <c r="E65" s="39"/>
      <c r="F65" s="37"/>
      <c r="G65" s="2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22"/>
      <c r="B66" s="22"/>
      <c r="C66" s="37"/>
      <c r="D66" s="22"/>
      <c r="E66" s="39"/>
      <c r="F66" s="37"/>
      <c r="G66" s="2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22"/>
      <c r="B67" s="22"/>
      <c r="C67" s="37"/>
      <c r="D67" s="22"/>
      <c r="E67" s="39"/>
      <c r="F67" s="37"/>
      <c r="G67" s="2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22"/>
      <c r="B68" s="22"/>
      <c r="C68" s="37"/>
      <c r="D68" s="22"/>
      <c r="E68" s="39"/>
      <c r="F68" s="37"/>
      <c r="G68" s="2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22"/>
      <c r="B69" s="22"/>
      <c r="C69" s="37"/>
      <c r="D69" s="22"/>
      <c r="E69" s="39"/>
      <c r="F69" s="37"/>
      <c r="G69" s="2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22"/>
      <c r="B70" s="22"/>
      <c r="C70" s="37"/>
      <c r="D70" s="22"/>
      <c r="E70" s="39"/>
      <c r="F70" s="37"/>
      <c r="G70" s="2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22"/>
      <c r="B71" s="22"/>
      <c r="C71" s="37"/>
      <c r="D71" s="22"/>
      <c r="E71" s="39"/>
      <c r="F71" s="37"/>
      <c r="G71" s="2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22"/>
      <c r="B72" s="22"/>
      <c r="C72" s="37"/>
      <c r="D72" s="22"/>
      <c r="E72" s="39"/>
      <c r="F72" s="37"/>
      <c r="G72" s="2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22"/>
      <c r="B73" s="22"/>
      <c r="C73" s="37"/>
      <c r="D73" s="22"/>
      <c r="E73" s="39"/>
      <c r="F73" s="37"/>
      <c r="G73" s="2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22"/>
      <c r="B74" s="22"/>
      <c r="C74" s="37"/>
      <c r="D74" s="22"/>
      <c r="E74" s="39"/>
      <c r="F74" s="37"/>
      <c r="G74" s="2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22"/>
      <c r="B75" s="22"/>
      <c r="C75" s="37"/>
      <c r="D75" s="22"/>
      <c r="E75" s="39"/>
      <c r="F75" s="37"/>
      <c r="G75" s="2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22"/>
      <c r="B76" s="22"/>
      <c r="C76" s="37"/>
      <c r="D76" s="22"/>
      <c r="E76" s="39"/>
      <c r="F76" s="37"/>
      <c r="G76" s="2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22"/>
      <c r="B77" s="22"/>
      <c r="C77" s="37"/>
      <c r="D77" s="22"/>
      <c r="E77" s="39"/>
      <c r="F77" s="37"/>
      <c r="G77" s="2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22"/>
      <c r="B78" s="22"/>
      <c r="C78" s="37"/>
      <c r="D78" s="22"/>
      <c r="E78" s="39"/>
      <c r="F78" s="37"/>
      <c r="G78" s="2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22"/>
      <c r="B79" s="22"/>
      <c r="C79" s="37"/>
      <c r="D79" s="22"/>
      <c r="E79" s="39"/>
      <c r="F79" s="37"/>
      <c r="G79" s="2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22"/>
      <c r="B80" s="22"/>
      <c r="C80" s="37"/>
      <c r="D80" s="22"/>
      <c r="E80" s="39"/>
      <c r="F80" s="37"/>
      <c r="G80" s="2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22"/>
      <c r="B81" s="22"/>
      <c r="C81" s="37"/>
      <c r="D81" s="22"/>
      <c r="E81" s="39"/>
      <c r="F81" s="37"/>
      <c r="G81" s="2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22"/>
      <c r="B82" s="22"/>
      <c r="C82" s="37"/>
      <c r="D82" s="22"/>
      <c r="E82" s="39"/>
      <c r="F82" s="37"/>
      <c r="G82" s="2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22"/>
      <c r="B83" s="22"/>
      <c r="C83" s="37"/>
      <c r="D83" s="22"/>
      <c r="E83" s="39"/>
      <c r="F83" s="37"/>
      <c r="G83" s="2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22"/>
      <c r="B84" s="22"/>
      <c r="C84" s="37"/>
      <c r="D84" s="22"/>
      <c r="E84" s="39"/>
      <c r="F84" s="37"/>
      <c r="G84" s="2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22"/>
      <c r="B85" s="22"/>
      <c r="C85" s="37"/>
      <c r="D85" s="22"/>
      <c r="E85" s="39"/>
      <c r="F85" s="37"/>
      <c r="G85" s="2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22"/>
      <c r="B86" s="22"/>
      <c r="C86" s="37"/>
      <c r="D86" s="22"/>
      <c r="E86" s="39"/>
      <c r="F86" s="37"/>
      <c r="G86" s="2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22"/>
      <c r="B87" s="22"/>
      <c r="C87" s="37"/>
      <c r="D87" s="22"/>
      <c r="E87" s="39"/>
      <c r="F87" s="37"/>
      <c r="G87" s="2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22"/>
      <c r="B88" s="22"/>
      <c r="C88" s="37"/>
      <c r="D88" s="22"/>
      <c r="E88" s="39"/>
      <c r="F88" s="37"/>
      <c r="G88" s="2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22"/>
      <c r="B89" s="22"/>
      <c r="C89" s="37"/>
      <c r="D89" s="22"/>
      <c r="E89" s="39"/>
      <c r="F89" s="37"/>
      <c r="G89" s="2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22"/>
      <c r="B90" s="22"/>
      <c r="C90" s="37"/>
      <c r="D90" s="22"/>
      <c r="E90" s="39"/>
      <c r="F90" s="37"/>
      <c r="G90" s="2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22"/>
      <c r="B91" s="22"/>
      <c r="C91" s="37"/>
      <c r="D91" s="22"/>
      <c r="E91" s="39"/>
      <c r="F91" s="37"/>
      <c r="G91" s="2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22"/>
      <c r="B92" s="22"/>
      <c r="C92" s="37"/>
      <c r="D92" s="22"/>
      <c r="E92" s="39"/>
      <c r="F92" s="37"/>
      <c r="G92" s="2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22"/>
      <c r="B93" s="22"/>
      <c r="C93" s="37"/>
      <c r="D93" s="22"/>
      <c r="E93" s="39"/>
      <c r="F93" s="37"/>
      <c r="G93" s="2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22"/>
      <c r="B94" s="22"/>
      <c r="C94" s="37"/>
      <c r="D94" s="22"/>
      <c r="E94" s="39"/>
      <c r="F94" s="37"/>
      <c r="G94" s="2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22"/>
      <c r="B95" s="22"/>
      <c r="C95" s="37"/>
      <c r="D95" s="22"/>
      <c r="E95" s="39"/>
      <c r="F95" s="37"/>
      <c r="G95" s="2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22"/>
      <c r="B96" s="22"/>
      <c r="C96" s="37"/>
      <c r="D96" s="22"/>
      <c r="E96" s="39"/>
      <c r="F96" s="37"/>
      <c r="G96" s="2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22"/>
      <c r="B97" s="22"/>
      <c r="C97" s="37"/>
      <c r="D97" s="22"/>
      <c r="E97" s="39"/>
      <c r="F97" s="37"/>
      <c r="G97" s="2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22"/>
      <c r="B98" s="22"/>
      <c r="C98" s="37"/>
      <c r="D98" s="22"/>
      <c r="E98" s="39"/>
      <c r="F98" s="37"/>
      <c r="G98" s="2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22"/>
      <c r="B99" s="22"/>
      <c r="C99" s="37"/>
      <c r="D99" s="22"/>
      <c r="E99" s="39"/>
      <c r="F99" s="37"/>
      <c r="G99" s="2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22"/>
      <c r="B100" s="22"/>
      <c r="C100" s="37"/>
      <c r="D100" s="22"/>
      <c r="E100" s="39"/>
      <c r="F100" s="37"/>
      <c r="G100" s="2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22"/>
      <c r="B101" s="22"/>
      <c r="C101" s="37"/>
      <c r="D101" s="22"/>
      <c r="E101" s="39"/>
      <c r="F101" s="37"/>
      <c r="G101" s="2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22"/>
      <c r="B102" s="22"/>
      <c r="C102" s="37"/>
      <c r="D102" s="22"/>
      <c r="E102" s="39"/>
      <c r="F102" s="37"/>
      <c r="G102" s="2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22"/>
      <c r="B103" s="22"/>
      <c r="C103" s="37"/>
      <c r="D103" s="22"/>
      <c r="E103" s="39"/>
      <c r="F103" s="37"/>
      <c r="G103" s="2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22"/>
      <c r="B104" s="22"/>
      <c r="C104" s="37"/>
      <c r="D104" s="22"/>
      <c r="E104" s="39"/>
      <c r="F104" s="37"/>
      <c r="G104" s="2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22"/>
      <c r="B105" s="22"/>
      <c r="C105" s="37"/>
      <c r="D105" s="22"/>
      <c r="E105" s="39"/>
      <c r="F105" s="37"/>
      <c r="G105" s="2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22"/>
      <c r="B106" s="22"/>
      <c r="C106" s="37"/>
      <c r="D106" s="22"/>
      <c r="E106" s="39"/>
      <c r="F106" s="37"/>
      <c r="G106" s="2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22"/>
      <c r="B107" s="22"/>
      <c r="C107" s="37"/>
      <c r="D107" s="22"/>
      <c r="E107" s="39"/>
      <c r="F107" s="37"/>
      <c r="G107" s="2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22"/>
      <c r="B108" s="22"/>
      <c r="C108" s="37"/>
      <c r="D108" s="22"/>
      <c r="E108" s="39"/>
      <c r="F108" s="37"/>
      <c r="G108" s="2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22"/>
      <c r="B109" s="22"/>
      <c r="C109" s="37"/>
      <c r="D109" s="22"/>
      <c r="E109" s="39"/>
      <c r="F109" s="37"/>
      <c r="G109" s="2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22"/>
      <c r="B110" s="22"/>
      <c r="C110" s="37"/>
      <c r="D110" s="22"/>
      <c r="E110" s="39"/>
      <c r="F110" s="37"/>
      <c r="G110" s="2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22"/>
      <c r="B111" s="22"/>
      <c r="C111" s="37"/>
      <c r="D111" s="22"/>
      <c r="E111" s="39"/>
      <c r="F111" s="37"/>
      <c r="G111" s="2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22"/>
      <c r="B112" s="22"/>
      <c r="C112" s="37"/>
      <c r="D112" s="22"/>
      <c r="E112" s="39"/>
      <c r="F112" s="37"/>
      <c r="G112" s="2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22"/>
      <c r="B113" s="22"/>
      <c r="C113" s="37"/>
      <c r="D113" s="22"/>
      <c r="E113" s="39"/>
      <c r="F113" s="37"/>
      <c r="G113" s="2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22"/>
      <c r="B114" s="22"/>
      <c r="C114" s="37"/>
      <c r="D114" s="22"/>
      <c r="E114" s="39"/>
      <c r="F114" s="37"/>
      <c r="G114" s="2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22"/>
      <c r="B115" s="22"/>
      <c r="C115" s="37"/>
      <c r="D115" s="22"/>
      <c r="E115" s="39"/>
      <c r="F115" s="37"/>
      <c r="G115" s="2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22"/>
      <c r="B116" s="22"/>
      <c r="C116" s="37"/>
      <c r="D116" s="22"/>
      <c r="E116" s="39"/>
      <c r="F116" s="37"/>
      <c r="G116" s="2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22"/>
      <c r="B117" s="22"/>
      <c r="C117" s="37"/>
      <c r="D117" s="22"/>
      <c r="E117" s="39"/>
      <c r="F117" s="37"/>
      <c r="G117" s="2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22"/>
      <c r="B118" s="22"/>
      <c r="C118" s="37"/>
      <c r="D118" s="22"/>
      <c r="E118" s="39"/>
      <c r="F118" s="37"/>
      <c r="G118" s="2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22"/>
      <c r="B119" s="22"/>
      <c r="C119" s="37"/>
      <c r="D119" s="22"/>
      <c r="E119" s="39"/>
      <c r="F119" s="37"/>
      <c r="G119" s="2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22"/>
      <c r="B120" s="22"/>
      <c r="C120" s="37"/>
      <c r="D120" s="22"/>
      <c r="E120" s="39"/>
      <c r="F120" s="37"/>
      <c r="G120" s="2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22"/>
      <c r="B121" s="22"/>
      <c r="C121" s="37"/>
      <c r="D121" s="22"/>
      <c r="E121" s="39"/>
      <c r="F121" s="37"/>
      <c r="G121" s="2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22"/>
      <c r="B122" s="22"/>
      <c r="C122" s="37"/>
      <c r="D122" s="22"/>
      <c r="E122" s="39"/>
      <c r="F122" s="37"/>
      <c r="G122" s="2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22"/>
      <c r="B123" s="22"/>
      <c r="C123" s="37"/>
      <c r="D123" s="22"/>
      <c r="E123" s="39"/>
      <c r="F123" s="37"/>
      <c r="G123" s="2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22"/>
      <c r="B124" s="22"/>
      <c r="C124" s="37"/>
      <c r="D124" s="22"/>
      <c r="E124" s="39"/>
      <c r="F124" s="37"/>
      <c r="G124" s="2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22"/>
      <c r="B125" s="22"/>
      <c r="C125" s="37"/>
      <c r="D125" s="22"/>
      <c r="E125" s="39"/>
      <c r="F125" s="37"/>
      <c r="G125" s="2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22"/>
      <c r="B126" s="22"/>
      <c r="C126" s="37"/>
      <c r="D126" s="22"/>
      <c r="E126" s="39"/>
      <c r="F126" s="37"/>
      <c r="G126" s="2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22"/>
      <c r="B127" s="22"/>
      <c r="C127" s="37"/>
      <c r="D127" s="22"/>
      <c r="E127" s="39"/>
      <c r="F127" s="37"/>
      <c r="G127" s="2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22"/>
      <c r="B128" s="22"/>
      <c r="C128" s="37"/>
      <c r="D128" s="22"/>
      <c r="E128" s="39"/>
      <c r="F128" s="37"/>
      <c r="G128" s="2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22"/>
      <c r="B129" s="22"/>
      <c r="C129" s="37"/>
      <c r="D129" s="22"/>
      <c r="E129" s="39"/>
      <c r="F129" s="37"/>
      <c r="G129" s="2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22"/>
      <c r="B130" s="22"/>
      <c r="C130" s="37"/>
      <c r="D130" s="22"/>
      <c r="E130" s="39"/>
      <c r="F130" s="37"/>
      <c r="G130" s="2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22"/>
      <c r="B131" s="22"/>
      <c r="C131" s="37"/>
      <c r="D131" s="22"/>
      <c r="E131" s="39"/>
      <c r="F131" s="37"/>
      <c r="G131" s="2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22"/>
      <c r="B132" s="22"/>
      <c r="C132" s="37"/>
      <c r="D132" s="22"/>
      <c r="E132" s="39"/>
      <c r="F132" s="37"/>
      <c r="G132" s="2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22"/>
      <c r="B133" s="22"/>
      <c r="C133" s="37"/>
      <c r="D133" s="22"/>
      <c r="E133" s="39"/>
      <c r="F133" s="37"/>
      <c r="G133" s="2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22"/>
      <c r="B134" s="22"/>
      <c r="C134" s="37"/>
      <c r="D134" s="22"/>
      <c r="E134" s="39"/>
      <c r="F134" s="37"/>
      <c r="G134" s="2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22"/>
      <c r="B135" s="22"/>
      <c r="C135" s="37"/>
      <c r="D135" s="22"/>
      <c r="E135" s="39"/>
      <c r="F135" s="37"/>
      <c r="G135" s="2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22"/>
      <c r="B136" s="22"/>
      <c r="C136" s="37"/>
      <c r="D136" s="22"/>
      <c r="E136" s="39"/>
      <c r="F136" s="37"/>
      <c r="G136" s="2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22"/>
      <c r="B137" s="22"/>
      <c r="C137" s="37"/>
      <c r="D137" s="22"/>
      <c r="E137" s="39"/>
      <c r="F137" s="37"/>
      <c r="G137" s="2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22"/>
      <c r="B138" s="22"/>
      <c r="C138" s="37"/>
      <c r="D138" s="22"/>
      <c r="E138" s="39"/>
      <c r="F138" s="37"/>
      <c r="G138" s="2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22"/>
      <c r="B139" s="22"/>
      <c r="C139" s="37"/>
      <c r="D139" s="22"/>
      <c r="E139" s="39"/>
      <c r="F139" s="37"/>
      <c r="G139" s="2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22"/>
      <c r="B140" s="22"/>
      <c r="C140" s="37"/>
      <c r="D140" s="22"/>
      <c r="E140" s="39"/>
      <c r="F140" s="37"/>
      <c r="G140" s="2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22"/>
      <c r="B141" s="22"/>
      <c r="C141" s="37"/>
      <c r="D141" s="22"/>
      <c r="E141" s="39"/>
      <c r="F141" s="37"/>
      <c r="G141" s="2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22"/>
      <c r="B142" s="22"/>
      <c r="C142" s="37"/>
      <c r="D142" s="22"/>
      <c r="E142" s="39"/>
      <c r="F142" s="37"/>
      <c r="G142" s="2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22"/>
      <c r="B143" s="22"/>
      <c r="C143" s="37"/>
      <c r="D143" s="22"/>
      <c r="E143" s="39"/>
      <c r="F143" s="37"/>
      <c r="G143" s="2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22"/>
      <c r="B144" s="22"/>
      <c r="C144" s="37"/>
      <c r="D144" s="22"/>
      <c r="E144" s="39"/>
      <c r="F144" s="37"/>
      <c r="G144" s="2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22"/>
      <c r="B145" s="22"/>
      <c r="C145" s="37"/>
      <c r="D145" s="22"/>
      <c r="E145" s="39"/>
      <c r="F145" s="37"/>
      <c r="G145" s="2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22"/>
      <c r="B146" s="22"/>
      <c r="C146" s="37"/>
      <c r="D146" s="22"/>
      <c r="E146" s="39"/>
      <c r="F146" s="37"/>
      <c r="G146" s="2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22"/>
      <c r="B147" s="22"/>
      <c r="C147" s="37"/>
      <c r="D147" s="22"/>
      <c r="E147" s="39"/>
      <c r="F147" s="37"/>
      <c r="G147" s="2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22"/>
      <c r="B148" s="22"/>
      <c r="C148" s="37"/>
      <c r="D148" s="22"/>
      <c r="E148" s="39"/>
      <c r="F148" s="37"/>
      <c r="G148" s="2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22"/>
      <c r="B149" s="22"/>
      <c r="C149" s="37"/>
      <c r="D149" s="22"/>
      <c r="E149" s="39"/>
      <c r="F149" s="37"/>
      <c r="G149" s="2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22"/>
      <c r="B150" s="22"/>
      <c r="C150" s="37"/>
      <c r="D150" s="22"/>
      <c r="E150" s="39"/>
      <c r="F150" s="37"/>
      <c r="G150" s="2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22"/>
      <c r="B151" s="22"/>
      <c r="C151" s="37"/>
      <c r="D151" s="22"/>
      <c r="E151" s="39"/>
      <c r="F151" s="37"/>
      <c r="G151" s="2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22"/>
      <c r="B152" s="22"/>
      <c r="C152" s="37"/>
      <c r="D152" s="22"/>
      <c r="E152" s="39"/>
      <c r="F152" s="37"/>
      <c r="G152" s="2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22"/>
      <c r="B153" s="22"/>
      <c r="C153" s="37"/>
      <c r="D153" s="22"/>
      <c r="E153" s="39"/>
      <c r="F153" s="37"/>
      <c r="G153" s="2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22"/>
      <c r="B154" s="22"/>
      <c r="C154" s="37"/>
      <c r="D154" s="22"/>
      <c r="E154" s="39"/>
      <c r="F154" s="37"/>
      <c r="G154" s="2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22"/>
      <c r="B155" s="22"/>
      <c r="C155" s="37"/>
      <c r="D155" s="22"/>
      <c r="E155" s="39"/>
      <c r="F155" s="37"/>
      <c r="G155" s="2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22"/>
      <c r="B156" s="22"/>
      <c r="C156" s="37"/>
      <c r="D156" s="22"/>
      <c r="E156" s="39"/>
      <c r="F156" s="37"/>
      <c r="G156" s="2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22"/>
      <c r="B157" s="22"/>
      <c r="C157" s="37"/>
      <c r="D157" s="22"/>
      <c r="E157" s="39"/>
      <c r="F157" s="37"/>
      <c r="G157" s="2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22"/>
      <c r="B158" s="22"/>
      <c r="C158" s="37"/>
      <c r="D158" s="22"/>
      <c r="E158" s="39"/>
      <c r="F158" s="37"/>
      <c r="G158" s="2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22"/>
      <c r="B159" s="22"/>
      <c r="C159" s="37"/>
      <c r="D159" s="22"/>
      <c r="E159" s="39"/>
      <c r="F159" s="37"/>
      <c r="G159" s="2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22"/>
      <c r="B160" s="22"/>
      <c r="C160" s="37"/>
      <c r="D160" s="22"/>
      <c r="E160" s="39"/>
      <c r="F160" s="37"/>
      <c r="G160" s="2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22"/>
      <c r="B161" s="22"/>
      <c r="C161" s="37"/>
      <c r="D161" s="22"/>
      <c r="E161" s="39"/>
      <c r="F161" s="37"/>
      <c r="G161" s="2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22"/>
      <c r="B162" s="22"/>
      <c r="C162" s="37"/>
      <c r="D162" s="22"/>
      <c r="E162" s="39"/>
      <c r="F162" s="37"/>
      <c r="G162" s="2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22"/>
      <c r="B163" s="22"/>
      <c r="C163" s="37"/>
      <c r="D163" s="22"/>
      <c r="E163" s="39"/>
      <c r="F163" s="37"/>
      <c r="G163" s="2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22"/>
      <c r="B164" s="22"/>
      <c r="C164" s="37"/>
      <c r="D164" s="22"/>
      <c r="E164" s="39"/>
      <c r="F164" s="37"/>
      <c r="G164" s="2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22"/>
      <c r="B165" s="22"/>
      <c r="C165" s="37"/>
      <c r="D165" s="22"/>
      <c r="E165" s="39"/>
      <c r="F165" s="37"/>
      <c r="G165" s="2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22"/>
      <c r="B166" s="22"/>
      <c r="C166" s="37"/>
      <c r="D166" s="22"/>
      <c r="E166" s="39"/>
      <c r="F166" s="37"/>
      <c r="G166" s="2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22"/>
      <c r="B167" s="22"/>
      <c r="C167" s="37"/>
      <c r="D167" s="22"/>
      <c r="E167" s="39"/>
      <c r="F167" s="37"/>
      <c r="G167" s="2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22"/>
      <c r="B168" s="22"/>
      <c r="C168" s="37"/>
      <c r="D168" s="22"/>
      <c r="E168" s="39"/>
      <c r="F168" s="37"/>
      <c r="G168" s="2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22"/>
      <c r="B169" s="22"/>
      <c r="C169" s="37"/>
      <c r="D169" s="22"/>
      <c r="E169" s="39"/>
      <c r="F169" s="37"/>
      <c r="G169" s="2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22"/>
      <c r="B170" s="22"/>
      <c r="C170" s="37"/>
      <c r="D170" s="22"/>
      <c r="E170" s="39"/>
      <c r="F170" s="37"/>
      <c r="G170" s="2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22"/>
      <c r="B171" s="22"/>
      <c r="C171" s="37"/>
      <c r="D171" s="22"/>
      <c r="E171" s="39"/>
      <c r="F171" s="37"/>
      <c r="G171" s="2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22"/>
      <c r="B172" s="22"/>
      <c r="C172" s="37"/>
      <c r="D172" s="22"/>
      <c r="E172" s="39"/>
      <c r="F172" s="37"/>
      <c r="G172" s="2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22"/>
      <c r="B173" s="22"/>
      <c r="C173" s="37"/>
      <c r="D173" s="22"/>
      <c r="E173" s="39"/>
      <c r="F173" s="37"/>
      <c r="G173" s="2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22"/>
      <c r="B174" s="22"/>
      <c r="C174" s="37"/>
      <c r="D174" s="22"/>
      <c r="E174" s="39"/>
      <c r="F174" s="37"/>
      <c r="G174" s="2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22"/>
      <c r="B175" s="22"/>
      <c r="C175" s="37"/>
      <c r="D175" s="22"/>
      <c r="E175" s="39"/>
      <c r="F175" s="37"/>
      <c r="G175" s="2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22"/>
      <c r="B176" s="22"/>
      <c r="C176" s="37"/>
      <c r="D176" s="22"/>
      <c r="E176" s="39"/>
      <c r="F176" s="37"/>
      <c r="G176" s="2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22"/>
      <c r="B177" s="22"/>
      <c r="C177" s="37"/>
      <c r="D177" s="22"/>
      <c r="E177" s="39"/>
      <c r="F177" s="37"/>
      <c r="G177" s="2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22"/>
      <c r="B178" s="22"/>
      <c r="C178" s="37"/>
      <c r="D178" s="22"/>
      <c r="E178" s="39"/>
      <c r="F178" s="37"/>
      <c r="G178" s="2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22"/>
      <c r="B179" s="22"/>
      <c r="C179" s="37"/>
      <c r="D179" s="22"/>
      <c r="E179" s="39"/>
      <c r="F179" s="37"/>
      <c r="G179" s="2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22"/>
      <c r="B180" s="22"/>
      <c r="C180" s="37"/>
      <c r="D180" s="22"/>
      <c r="E180" s="39"/>
      <c r="F180" s="37"/>
      <c r="G180" s="2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22"/>
      <c r="B181" s="22"/>
      <c r="C181" s="37"/>
      <c r="D181" s="22"/>
      <c r="E181" s="39"/>
      <c r="F181" s="37"/>
      <c r="G181" s="2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22"/>
      <c r="B182" s="22"/>
      <c r="C182" s="37"/>
      <c r="D182" s="22"/>
      <c r="E182" s="39"/>
      <c r="F182" s="37"/>
      <c r="G182" s="2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22"/>
      <c r="B183" s="22"/>
      <c r="C183" s="37"/>
      <c r="D183" s="22"/>
      <c r="E183" s="39"/>
      <c r="F183" s="37"/>
      <c r="G183" s="2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22"/>
      <c r="B184" s="22"/>
      <c r="C184" s="37"/>
      <c r="D184" s="22"/>
      <c r="E184" s="39"/>
      <c r="F184" s="37"/>
      <c r="G184" s="2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22"/>
      <c r="B185" s="22"/>
      <c r="C185" s="37"/>
      <c r="D185" s="22"/>
      <c r="E185" s="39"/>
      <c r="F185" s="37"/>
      <c r="G185" s="2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22"/>
      <c r="B186" s="22"/>
      <c r="C186" s="37"/>
      <c r="D186" s="22"/>
      <c r="E186" s="39"/>
      <c r="F186" s="37"/>
      <c r="G186" s="2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22"/>
      <c r="B187" s="22"/>
      <c r="C187" s="37"/>
      <c r="D187" s="22"/>
      <c r="E187" s="39"/>
      <c r="F187" s="37"/>
      <c r="G187" s="2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22"/>
      <c r="B188" s="22"/>
      <c r="C188" s="37"/>
      <c r="D188" s="22"/>
      <c r="E188" s="39"/>
      <c r="F188" s="37"/>
      <c r="G188" s="2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22"/>
      <c r="B189" s="22"/>
      <c r="C189" s="37"/>
      <c r="D189" s="22"/>
      <c r="E189" s="39"/>
      <c r="F189" s="37"/>
      <c r="G189" s="2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22"/>
      <c r="B190" s="22"/>
      <c r="C190" s="37"/>
      <c r="D190" s="22"/>
      <c r="E190" s="39"/>
      <c r="F190" s="37"/>
      <c r="G190" s="2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22"/>
      <c r="B191" s="22"/>
      <c r="C191" s="37"/>
      <c r="D191" s="22"/>
      <c r="E191" s="39"/>
      <c r="F191" s="37"/>
      <c r="G191" s="2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22"/>
      <c r="B192" s="22"/>
      <c r="C192" s="37"/>
      <c r="D192" s="22"/>
      <c r="E192" s="39"/>
      <c r="F192" s="37"/>
      <c r="G192" s="2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22"/>
      <c r="B193" s="22"/>
      <c r="C193" s="37"/>
      <c r="D193" s="22"/>
      <c r="E193" s="39"/>
      <c r="F193" s="37"/>
      <c r="G193" s="2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22"/>
      <c r="B194" s="22"/>
      <c r="C194" s="37"/>
      <c r="D194" s="22"/>
      <c r="E194" s="39"/>
      <c r="F194" s="37"/>
      <c r="G194" s="2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22"/>
      <c r="B195" s="22"/>
      <c r="C195" s="37"/>
      <c r="D195" s="22"/>
      <c r="E195" s="39"/>
      <c r="F195" s="37"/>
      <c r="G195" s="2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22"/>
      <c r="B196" s="22"/>
      <c r="C196" s="37"/>
      <c r="D196" s="22"/>
      <c r="E196" s="39"/>
      <c r="F196" s="37"/>
      <c r="G196" s="2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22"/>
      <c r="B197" s="22"/>
      <c r="C197" s="37"/>
      <c r="D197" s="22"/>
      <c r="E197" s="39"/>
      <c r="F197" s="37"/>
      <c r="G197" s="2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22"/>
      <c r="B198" s="22"/>
      <c r="C198" s="37"/>
      <c r="D198" s="22"/>
      <c r="E198" s="39"/>
      <c r="F198" s="37"/>
      <c r="G198" s="2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22"/>
      <c r="B199" s="22"/>
      <c r="C199" s="37"/>
      <c r="D199" s="22"/>
      <c r="E199" s="39"/>
      <c r="F199" s="37"/>
      <c r="G199" s="2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22"/>
      <c r="B200" s="22"/>
      <c r="C200" s="37"/>
      <c r="D200" s="22"/>
      <c r="E200" s="39"/>
      <c r="F200" s="37"/>
      <c r="G200" s="2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22"/>
      <c r="B201" s="22"/>
      <c r="C201" s="37"/>
      <c r="D201" s="22"/>
      <c r="E201" s="39"/>
      <c r="F201" s="37"/>
      <c r="G201" s="2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22"/>
      <c r="B202" s="22"/>
      <c r="C202" s="37"/>
      <c r="D202" s="22"/>
      <c r="E202" s="39"/>
      <c r="F202" s="37"/>
      <c r="G202" s="2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22"/>
      <c r="B203" s="22"/>
      <c r="C203" s="37"/>
      <c r="D203" s="22"/>
      <c r="E203" s="39"/>
      <c r="F203" s="37"/>
      <c r="G203" s="2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22"/>
      <c r="B204" s="22"/>
      <c r="C204" s="37"/>
      <c r="D204" s="22"/>
      <c r="E204" s="39"/>
      <c r="F204" s="37"/>
      <c r="G204" s="2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22"/>
      <c r="B205" s="22"/>
      <c r="C205" s="37"/>
      <c r="D205" s="22"/>
      <c r="E205" s="39"/>
      <c r="F205" s="37"/>
      <c r="G205" s="2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22"/>
      <c r="B206" s="22"/>
      <c r="C206" s="37"/>
      <c r="D206" s="22"/>
      <c r="E206" s="39"/>
      <c r="F206" s="37"/>
      <c r="G206" s="2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22"/>
      <c r="B207" s="22"/>
      <c r="C207" s="37"/>
      <c r="D207" s="22"/>
      <c r="E207" s="39"/>
      <c r="F207" s="37"/>
      <c r="G207" s="2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22"/>
      <c r="B208" s="22"/>
      <c r="C208" s="37"/>
      <c r="D208" s="22"/>
      <c r="E208" s="39"/>
      <c r="F208" s="37"/>
      <c r="G208" s="2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22"/>
      <c r="B209" s="22"/>
      <c r="C209" s="37"/>
      <c r="D209" s="22"/>
      <c r="E209" s="39"/>
      <c r="F209" s="37"/>
      <c r="G209" s="2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22"/>
      <c r="B210" s="22"/>
      <c r="C210" s="37"/>
      <c r="D210" s="22"/>
      <c r="E210" s="39"/>
      <c r="F210" s="37"/>
      <c r="G210" s="2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22"/>
      <c r="B211" s="22"/>
      <c r="C211" s="37"/>
      <c r="D211" s="22"/>
      <c r="E211" s="39"/>
      <c r="F211" s="37"/>
      <c r="G211" s="2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22"/>
      <c r="B212" s="22"/>
      <c r="C212" s="37"/>
      <c r="D212" s="22"/>
      <c r="E212" s="39"/>
      <c r="F212" s="37"/>
      <c r="G212" s="2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22"/>
      <c r="B213" s="22"/>
      <c r="C213" s="37"/>
      <c r="D213" s="22"/>
      <c r="E213" s="39"/>
      <c r="F213" s="37"/>
      <c r="G213" s="2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22"/>
      <c r="B214" s="22"/>
      <c r="C214" s="37"/>
      <c r="D214" s="22"/>
      <c r="E214" s="39"/>
      <c r="F214" s="37"/>
      <c r="G214" s="2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22"/>
      <c r="B215" s="22"/>
      <c r="C215" s="37"/>
      <c r="D215" s="22"/>
      <c r="E215" s="39"/>
      <c r="F215" s="37"/>
      <c r="G215" s="2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22"/>
      <c r="B216" s="22"/>
      <c r="C216" s="37"/>
      <c r="D216" s="22"/>
      <c r="E216" s="39"/>
      <c r="F216" s="37"/>
      <c r="G216" s="2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22"/>
      <c r="B217" s="22"/>
      <c r="C217" s="37"/>
      <c r="D217" s="22"/>
      <c r="E217" s="39"/>
      <c r="F217" s="37"/>
      <c r="G217" s="2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22"/>
      <c r="B218" s="22"/>
      <c r="C218" s="37"/>
      <c r="D218" s="22"/>
      <c r="E218" s="39"/>
      <c r="F218" s="37"/>
      <c r="G218" s="2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22"/>
      <c r="B219" s="22"/>
      <c r="C219" s="37"/>
      <c r="D219" s="22"/>
      <c r="E219" s="39"/>
      <c r="F219" s="37"/>
      <c r="G219" s="2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22"/>
      <c r="B220" s="22"/>
      <c r="C220" s="37"/>
      <c r="D220" s="22"/>
      <c r="E220" s="39"/>
      <c r="F220" s="37"/>
      <c r="G220" s="2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22"/>
      <c r="B221" s="22"/>
      <c r="C221" s="37"/>
      <c r="D221" s="22"/>
      <c r="E221" s="39"/>
      <c r="F221" s="37"/>
      <c r="G221" s="2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22"/>
      <c r="B222" s="22"/>
      <c r="C222" s="37"/>
      <c r="D222" s="22"/>
      <c r="E222" s="39"/>
      <c r="F222" s="37"/>
      <c r="G222" s="2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22"/>
      <c r="B223" s="22"/>
      <c r="C223" s="37"/>
      <c r="D223" s="22"/>
      <c r="E223" s="39"/>
      <c r="F223" s="37"/>
      <c r="G223" s="2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22"/>
      <c r="B224" s="22"/>
      <c r="C224" s="37"/>
      <c r="D224" s="22"/>
      <c r="E224" s="39"/>
      <c r="F224" s="37"/>
      <c r="G224" s="2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22"/>
      <c r="B225" s="22"/>
      <c r="C225" s="37"/>
      <c r="D225" s="22"/>
      <c r="E225" s="39"/>
      <c r="F225" s="37"/>
      <c r="G225" s="2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22"/>
      <c r="B226" s="22"/>
      <c r="C226" s="37"/>
      <c r="D226" s="22"/>
      <c r="E226" s="39"/>
      <c r="F226" s="37"/>
      <c r="G226" s="2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22"/>
      <c r="B227" s="22"/>
      <c r="C227" s="37"/>
      <c r="D227" s="22"/>
      <c r="E227" s="39"/>
      <c r="F227" s="37"/>
      <c r="G227" s="2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22"/>
      <c r="B228" s="22"/>
      <c r="C228" s="37"/>
      <c r="D228" s="22"/>
      <c r="E228" s="39"/>
      <c r="F228" s="37"/>
      <c r="G228" s="2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22"/>
      <c r="B229" s="22"/>
      <c r="C229" s="37"/>
      <c r="D229" s="22"/>
      <c r="E229" s="39"/>
      <c r="F229" s="37"/>
      <c r="G229" s="2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22"/>
      <c r="B230" s="22"/>
      <c r="C230" s="37"/>
      <c r="D230" s="22"/>
      <c r="E230" s="39"/>
      <c r="F230" s="37"/>
      <c r="G230" s="2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22"/>
      <c r="B231" s="22"/>
      <c r="C231" s="37"/>
      <c r="D231" s="22"/>
      <c r="E231" s="39"/>
      <c r="F231" s="37"/>
      <c r="G231" s="2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22"/>
      <c r="B232" s="22"/>
      <c r="C232" s="37"/>
      <c r="D232" s="22"/>
      <c r="E232" s="39"/>
      <c r="F232" s="37"/>
      <c r="G232" s="2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22"/>
      <c r="B233" s="22"/>
      <c r="C233" s="37"/>
      <c r="D233" s="22"/>
      <c r="E233" s="39"/>
      <c r="F233" s="37"/>
      <c r="G233" s="2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22"/>
      <c r="B234" s="22"/>
      <c r="C234" s="37"/>
      <c r="D234" s="22"/>
      <c r="E234" s="39"/>
      <c r="F234" s="37"/>
      <c r="G234" s="2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22"/>
      <c r="B235" s="22"/>
      <c r="C235" s="37"/>
      <c r="D235" s="22"/>
      <c r="E235" s="39"/>
      <c r="F235" s="37"/>
      <c r="G235" s="2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22"/>
      <c r="B236" s="22"/>
      <c r="C236" s="37"/>
      <c r="D236" s="22"/>
      <c r="E236" s="39"/>
      <c r="F236" s="37"/>
      <c r="G236" s="2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22"/>
      <c r="B237" s="22"/>
      <c r="C237" s="37"/>
      <c r="D237" s="22"/>
      <c r="E237" s="39"/>
      <c r="F237" s="37"/>
      <c r="G237" s="2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22"/>
      <c r="B238" s="22"/>
      <c r="C238" s="37"/>
      <c r="D238" s="22"/>
      <c r="E238" s="39"/>
      <c r="F238" s="37"/>
      <c r="G238" s="2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22"/>
      <c r="B239" s="22"/>
      <c r="C239" s="37"/>
      <c r="D239" s="22"/>
      <c r="E239" s="39"/>
      <c r="F239" s="37"/>
      <c r="G239" s="2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22"/>
      <c r="B240" s="22"/>
      <c r="C240" s="37"/>
      <c r="D240" s="22"/>
      <c r="E240" s="39"/>
      <c r="F240" s="37"/>
      <c r="G240" s="2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22"/>
      <c r="B241" s="22"/>
      <c r="C241" s="37"/>
      <c r="D241" s="22"/>
      <c r="E241" s="39"/>
      <c r="F241" s="37"/>
      <c r="G241" s="2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22"/>
      <c r="B242" s="22"/>
      <c r="C242" s="37"/>
      <c r="D242" s="22"/>
      <c r="E242" s="39"/>
      <c r="F242" s="37"/>
      <c r="G242" s="2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22"/>
      <c r="B243" s="22"/>
      <c r="C243" s="37"/>
      <c r="D243" s="22"/>
      <c r="E243" s="39"/>
      <c r="F243" s="37"/>
      <c r="G243" s="2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22"/>
      <c r="B244" s="22"/>
      <c r="C244" s="37"/>
      <c r="D244" s="22"/>
      <c r="E244" s="39"/>
      <c r="F244" s="37"/>
      <c r="G244" s="2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22"/>
      <c r="B245" s="22"/>
      <c r="C245" s="37"/>
      <c r="D245" s="22"/>
      <c r="E245" s="39"/>
      <c r="F245" s="37"/>
      <c r="G245" s="2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22"/>
      <c r="B246" s="22"/>
      <c r="C246" s="37"/>
      <c r="D246" s="22"/>
      <c r="E246" s="39"/>
      <c r="F246" s="37"/>
      <c r="G246" s="2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22"/>
      <c r="B247" s="22"/>
      <c r="C247" s="37"/>
      <c r="D247" s="22"/>
      <c r="E247" s="39"/>
      <c r="F247" s="37"/>
      <c r="G247" s="2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22"/>
      <c r="B248" s="22"/>
      <c r="C248" s="37"/>
      <c r="D248" s="22"/>
      <c r="E248" s="39"/>
      <c r="F248" s="37"/>
      <c r="G248" s="2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22"/>
      <c r="B249" s="22"/>
      <c r="C249" s="37"/>
      <c r="D249" s="22"/>
      <c r="E249" s="39"/>
      <c r="F249" s="37"/>
      <c r="G249" s="2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22"/>
      <c r="B250" s="22"/>
      <c r="C250" s="37"/>
      <c r="D250" s="22"/>
      <c r="E250" s="39"/>
      <c r="F250" s="37"/>
      <c r="G250" s="2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22"/>
      <c r="B251" s="22"/>
      <c r="C251" s="37"/>
      <c r="D251" s="22"/>
      <c r="E251" s="39"/>
      <c r="F251" s="37"/>
      <c r="G251" s="2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22"/>
      <c r="B252" s="22"/>
      <c r="C252" s="37"/>
      <c r="D252" s="22"/>
      <c r="E252" s="39"/>
      <c r="F252" s="37"/>
      <c r="G252" s="2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22"/>
      <c r="B253" s="22"/>
      <c r="C253" s="37"/>
      <c r="D253" s="22"/>
      <c r="E253" s="39"/>
      <c r="F253" s="37"/>
      <c r="G253" s="2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22"/>
      <c r="B254" s="22"/>
      <c r="C254" s="37"/>
      <c r="D254" s="22"/>
      <c r="E254" s="39"/>
      <c r="F254" s="37"/>
      <c r="G254" s="2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22"/>
      <c r="B255" s="22"/>
      <c r="C255" s="37"/>
      <c r="D255" s="22"/>
      <c r="E255" s="39"/>
      <c r="F255" s="37"/>
      <c r="G255" s="2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22"/>
      <c r="B256" s="22"/>
      <c r="C256" s="37"/>
      <c r="D256" s="22"/>
      <c r="E256" s="39"/>
      <c r="F256" s="37"/>
      <c r="G256" s="2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22"/>
      <c r="B257" s="22"/>
      <c r="C257" s="37"/>
      <c r="D257" s="22"/>
      <c r="E257" s="39"/>
      <c r="F257" s="37"/>
      <c r="G257" s="2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22"/>
      <c r="B258" s="22"/>
      <c r="C258" s="37"/>
      <c r="D258" s="22"/>
      <c r="E258" s="39"/>
      <c r="F258" s="37"/>
      <c r="G258" s="2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22"/>
      <c r="B259" s="22"/>
      <c r="C259" s="37"/>
      <c r="D259" s="22"/>
      <c r="E259" s="39"/>
      <c r="F259" s="37"/>
      <c r="G259" s="2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22"/>
      <c r="B260" s="22"/>
      <c r="C260" s="37"/>
      <c r="D260" s="22"/>
      <c r="E260" s="39"/>
      <c r="F260" s="37"/>
      <c r="G260" s="2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22"/>
      <c r="B261" s="22"/>
      <c r="C261" s="37"/>
      <c r="D261" s="22"/>
      <c r="E261" s="39"/>
      <c r="F261" s="37"/>
      <c r="G261" s="2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22"/>
      <c r="B262" s="22"/>
      <c r="C262" s="37"/>
      <c r="D262" s="22"/>
      <c r="E262" s="39"/>
      <c r="F262" s="37"/>
      <c r="G262" s="2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22"/>
      <c r="B263" s="22"/>
      <c r="C263" s="37"/>
      <c r="D263" s="22"/>
      <c r="E263" s="39"/>
      <c r="F263" s="37"/>
      <c r="G263" s="2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22"/>
      <c r="B264" s="22"/>
      <c r="C264" s="37"/>
      <c r="D264" s="22"/>
      <c r="E264" s="39"/>
      <c r="F264" s="37"/>
      <c r="G264" s="2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22"/>
      <c r="B265" s="22"/>
      <c r="C265" s="37"/>
      <c r="D265" s="22"/>
      <c r="E265" s="39"/>
      <c r="F265" s="37"/>
      <c r="G265" s="2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22"/>
      <c r="B266" s="22"/>
      <c r="C266" s="37"/>
      <c r="D266" s="22"/>
      <c r="E266" s="39"/>
      <c r="F266" s="37"/>
      <c r="G266" s="2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22"/>
      <c r="B267" s="22"/>
      <c r="C267" s="37"/>
      <c r="D267" s="22"/>
      <c r="E267" s="39"/>
      <c r="F267" s="37"/>
      <c r="G267" s="2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22"/>
      <c r="B268" s="22"/>
      <c r="C268" s="37"/>
      <c r="D268" s="22"/>
      <c r="E268" s="39"/>
      <c r="F268" s="37"/>
      <c r="G268" s="2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22"/>
      <c r="B269" s="22"/>
      <c r="C269" s="37"/>
      <c r="D269" s="22"/>
      <c r="E269" s="39"/>
      <c r="F269" s="37"/>
      <c r="G269" s="2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22"/>
      <c r="B270" s="22"/>
      <c r="C270" s="37"/>
      <c r="D270" s="22"/>
      <c r="E270" s="39"/>
      <c r="F270" s="37"/>
      <c r="G270" s="2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22"/>
      <c r="B271" s="22"/>
      <c r="C271" s="37"/>
      <c r="D271" s="22"/>
      <c r="E271" s="39"/>
      <c r="F271" s="37"/>
      <c r="G271" s="2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22"/>
      <c r="B272" s="22"/>
      <c r="C272" s="37"/>
      <c r="D272" s="22"/>
      <c r="E272" s="39"/>
      <c r="F272" s="37"/>
      <c r="G272" s="2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22"/>
      <c r="B273" s="22"/>
      <c r="C273" s="37"/>
      <c r="D273" s="22"/>
      <c r="E273" s="39"/>
      <c r="F273" s="37"/>
      <c r="G273" s="2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22"/>
      <c r="B274" s="22"/>
      <c r="C274" s="37"/>
      <c r="D274" s="22"/>
      <c r="E274" s="39"/>
      <c r="F274" s="37"/>
      <c r="G274" s="2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22"/>
      <c r="B275" s="22"/>
      <c r="C275" s="37"/>
      <c r="D275" s="22"/>
      <c r="E275" s="39"/>
      <c r="F275" s="37"/>
      <c r="G275" s="2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22"/>
      <c r="B276" s="22"/>
      <c r="C276" s="37"/>
      <c r="D276" s="22"/>
      <c r="E276" s="39"/>
      <c r="F276" s="37"/>
      <c r="G276" s="2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22"/>
      <c r="B277" s="22"/>
      <c r="C277" s="37"/>
      <c r="D277" s="22"/>
      <c r="E277" s="39"/>
      <c r="F277" s="37"/>
      <c r="G277" s="2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22"/>
      <c r="B278" s="22"/>
      <c r="C278" s="37"/>
      <c r="D278" s="22"/>
      <c r="E278" s="39"/>
      <c r="F278" s="37"/>
      <c r="G278" s="2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22"/>
      <c r="B279" s="22"/>
      <c r="C279" s="37"/>
      <c r="D279" s="22"/>
      <c r="E279" s="39"/>
      <c r="F279" s="37"/>
      <c r="G279" s="2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22"/>
      <c r="B280" s="22"/>
      <c r="C280" s="37"/>
      <c r="D280" s="22"/>
      <c r="E280" s="39"/>
      <c r="F280" s="37"/>
      <c r="G280" s="2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22"/>
      <c r="B281" s="22"/>
      <c r="C281" s="37"/>
      <c r="D281" s="22"/>
      <c r="E281" s="39"/>
      <c r="F281" s="37"/>
      <c r="G281" s="2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22"/>
      <c r="B282" s="22"/>
      <c r="C282" s="37"/>
      <c r="D282" s="22"/>
      <c r="E282" s="39"/>
      <c r="F282" s="37"/>
      <c r="G282" s="2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22"/>
      <c r="B283" s="22"/>
      <c r="C283" s="37"/>
      <c r="D283" s="22"/>
      <c r="E283" s="39"/>
      <c r="F283" s="37"/>
      <c r="G283" s="2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22"/>
      <c r="B284" s="22"/>
      <c r="C284" s="37"/>
      <c r="D284" s="22"/>
      <c r="E284" s="39"/>
      <c r="F284" s="37"/>
      <c r="G284" s="2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22"/>
      <c r="B285" s="22"/>
      <c r="C285" s="37"/>
      <c r="D285" s="22"/>
      <c r="E285" s="39"/>
      <c r="F285" s="37"/>
      <c r="G285" s="2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22"/>
      <c r="B286" s="22"/>
      <c r="C286" s="37"/>
      <c r="D286" s="22"/>
      <c r="E286" s="39"/>
      <c r="F286" s="37"/>
      <c r="G286" s="2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22"/>
      <c r="B287" s="22"/>
      <c r="C287" s="37"/>
      <c r="D287" s="22"/>
      <c r="E287" s="39"/>
      <c r="F287" s="37"/>
      <c r="G287" s="2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22"/>
      <c r="B288" s="22"/>
      <c r="C288" s="37"/>
      <c r="D288" s="22"/>
      <c r="E288" s="39"/>
      <c r="F288" s="37"/>
      <c r="G288" s="2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22"/>
      <c r="B289" s="22"/>
      <c r="C289" s="37"/>
      <c r="D289" s="22"/>
      <c r="E289" s="39"/>
      <c r="F289" s="37"/>
      <c r="G289" s="2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22"/>
      <c r="B290" s="22"/>
      <c r="C290" s="37"/>
      <c r="D290" s="22"/>
      <c r="E290" s="39"/>
      <c r="F290" s="37"/>
      <c r="G290" s="2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22"/>
      <c r="B291" s="22"/>
      <c r="C291" s="37"/>
      <c r="D291" s="22"/>
      <c r="E291" s="39"/>
      <c r="F291" s="37"/>
      <c r="G291" s="2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22"/>
      <c r="B292" s="22"/>
      <c r="C292" s="37"/>
      <c r="D292" s="22"/>
      <c r="E292" s="39"/>
      <c r="F292" s="37"/>
      <c r="G292" s="2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22"/>
      <c r="B293" s="22"/>
      <c r="C293" s="37"/>
      <c r="D293" s="22"/>
      <c r="E293" s="39"/>
      <c r="F293" s="37"/>
      <c r="G293" s="2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22"/>
      <c r="B294" s="22"/>
      <c r="C294" s="37"/>
      <c r="D294" s="22"/>
      <c r="E294" s="39"/>
      <c r="F294" s="37"/>
      <c r="G294" s="2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22"/>
      <c r="B295" s="22"/>
      <c r="C295" s="37"/>
      <c r="D295" s="22"/>
      <c r="E295" s="39"/>
      <c r="F295" s="37"/>
      <c r="G295" s="2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22"/>
      <c r="B296" s="22"/>
      <c r="C296" s="37"/>
      <c r="D296" s="22"/>
      <c r="E296" s="39"/>
      <c r="F296" s="37"/>
      <c r="G296" s="2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22"/>
      <c r="B297" s="22"/>
      <c r="C297" s="37"/>
      <c r="D297" s="22"/>
      <c r="E297" s="39"/>
      <c r="F297" s="37"/>
      <c r="G297" s="2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22"/>
      <c r="B298" s="22"/>
      <c r="C298" s="37"/>
      <c r="D298" s="22"/>
      <c r="E298" s="39"/>
      <c r="F298" s="37"/>
      <c r="G298" s="2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22"/>
      <c r="B299" s="22"/>
      <c r="C299" s="37"/>
      <c r="D299" s="22"/>
      <c r="E299" s="39"/>
      <c r="F299" s="37"/>
      <c r="G299" s="2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22"/>
      <c r="B300" s="22"/>
      <c r="C300" s="37"/>
      <c r="D300" s="22"/>
      <c r="E300" s="39"/>
      <c r="F300" s="37"/>
      <c r="G300" s="2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22"/>
      <c r="B301" s="22"/>
      <c r="C301" s="37"/>
      <c r="D301" s="22"/>
      <c r="E301" s="39"/>
      <c r="F301" s="37"/>
      <c r="G301" s="2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22"/>
      <c r="B302" s="22"/>
      <c r="C302" s="37"/>
      <c r="D302" s="22"/>
      <c r="E302" s="39"/>
      <c r="F302" s="37"/>
      <c r="G302" s="2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22"/>
      <c r="B303" s="22"/>
      <c r="C303" s="37"/>
      <c r="D303" s="22"/>
      <c r="E303" s="39"/>
      <c r="F303" s="37"/>
      <c r="G303" s="2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22"/>
      <c r="B304" s="22"/>
      <c r="C304" s="37"/>
      <c r="D304" s="22"/>
      <c r="E304" s="39"/>
      <c r="F304" s="37"/>
      <c r="G304" s="2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22"/>
      <c r="B305" s="22"/>
      <c r="C305" s="37"/>
      <c r="D305" s="22"/>
      <c r="E305" s="39"/>
      <c r="F305" s="37"/>
      <c r="G305" s="2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22"/>
      <c r="B306" s="22"/>
      <c r="C306" s="37"/>
      <c r="D306" s="22"/>
      <c r="E306" s="39"/>
      <c r="F306" s="37"/>
      <c r="G306" s="2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22"/>
      <c r="B307" s="22"/>
      <c r="C307" s="37"/>
      <c r="D307" s="22"/>
      <c r="E307" s="39"/>
      <c r="F307" s="37"/>
      <c r="G307" s="2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22"/>
      <c r="B308" s="22"/>
      <c r="C308" s="37"/>
      <c r="D308" s="22"/>
      <c r="E308" s="39"/>
      <c r="F308" s="37"/>
      <c r="G308" s="2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22"/>
      <c r="B309" s="22"/>
      <c r="C309" s="37"/>
      <c r="D309" s="22"/>
      <c r="E309" s="39"/>
      <c r="F309" s="37"/>
      <c r="G309" s="2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22"/>
      <c r="B310" s="22"/>
      <c r="C310" s="37"/>
      <c r="D310" s="22"/>
      <c r="E310" s="39"/>
      <c r="F310" s="37"/>
      <c r="G310" s="2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22"/>
      <c r="B311" s="22"/>
      <c r="C311" s="37"/>
      <c r="D311" s="22"/>
      <c r="E311" s="39"/>
      <c r="F311" s="37"/>
      <c r="G311" s="2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22"/>
      <c r="B312" s="22"/>
      <c r="C312" s="37"/>
      <c r="D312" s="22"/>
      <c r="E312" s="39"/>
      <c r="F312" s="37"/>
      <c r="G312" s="2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22"/>
      <c r="B313" s="22"/>
      <c r="C313" s="37"/>
      <c r="D313" s="22"/>
      <c r="E313" s="39"/>
      <c r="F313" s="37"/>
      <c r="G313" s="2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22"/>
      <c r="B314" s="22"/>
      <c r="C314" s="37"/>
      <c r="D314" s="22"/>
      <c r="E314" s="39"/>
      <c r="F314" s="37"/>
      <c r="G314" s="2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22"/>
      <c r="B315" s="22"/>
      <c r="C315" s="37"/>
      <c r="D315" s="22"/>
      <c r="E315" s="39"/>
      <c r="F315" s="37"/>
      <c r="G315" s="2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22"/>
      <c r="B316" s="22"/>
      <c r="C316" s="37"/>
      <c r="D316" s="22"/>
      <c r="E316" s="39"/>
      <c r="F316" s="37"/>
      <c r="G316" s="2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22"/>
      <c r="B317" s="22"/>
      <c r="C317" s="37"/>
      <c r="D317" s="22"/>
      <c r="E317" s="39"/>
      <c r="F317" s="37"/>
      <c r="G317" s="2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22"/>
      <c r="B318" s="22"/>
      <c r="C318" s="37"/>
      <c r="D318" s="22"/>
      <c r="E318" s="39"/>
      <c r="F318" s="37"/>
      <c r="G318" s="2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22"/>
      <c r="B319" s="22"/>
      <c r="C319" s="37"/>
      <c r="D319" s="22"/>
      <c r="E319" s="39"/>
      <c r="F319" s="37"/>
      <c r="G319" s="2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22"/>
      <c r="B320" s="22"/>
      <c r="C320" s="37"/>
      <c r="D320" s="22"/>
      <c r="E320" s="39"/>
      <c r="F320" s="37"/>
      <c r="G320" s="2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22"/>
      <c r="B321" s="22"/>
      <c r="C321" s="37"/>
      <c r="D321" s="22"/>
      <c r="E321" s="39"/>
      <c r="F321" s="37"/>
      <c r="G321" s="2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22"/>
      <c r="B322" s="22"/>
      <c r="C322" s="37"/>
      <c r="D322" s="22"/>
      <c r="E322" s="39"/>
      <c r="F322" s="37"/>
      <c r="G322" s="2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22"/>
      <c r="B323" s="22"/>
      <c r="C323" s="37"/>
      <c r="D323" s="22"/>
      <c r="E323" s="39"/>
      <c r="F323" s="37"/>
      <c r="G323" s="2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22"/>
      <c r="B324" s="22"/>
      <c r="C324" s="37"/>
      <c r="D324" s="22"/>
      <c r="E324" s="39"/>
      <c r="F324" s="37"/>
      <c r="G324" s="2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22"/>
      <c r="B325" s="22"/>
      <c r="C325" s="37"/>
      <c r="D325" s="22"/>
      <c r="E325" s="39"/>
      <c r="F325" s="37"/>
      <c r="G325" s="2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22"/>
      <c r="B326" s="22"/>
      <c r="C326" s="37"/>
      <c r="D326" s="22"/>
      <c r="E326" s="39"/>
      <c r="F326" s="37"/>
      <c r="G326" s="2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22"/>
      <c r="B327" s="22"/>
      <c r="C327" s="37"/>
      <c r="D327" s="22"/>
      <c r="E327" s="39"/>
      <c r="F327" s="37"/>
      <c r="G327" s="2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22"/>
      <c r="B328" s="22"/>
      <c r="C328" s="37"/>
      <c r="D328" s="22"/>
      <c r="E328" s="39"/>
      <c r="F328" s="37"/>
      <c r="G328" s="2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22"/>
      <c r="B329" s="22"/>
      <c r="C329" s="37"/>
      <c r="D329" s="22"/>
      <c r="E329" s="39"/>
      <c r="F329" s="37"/>
      <c r="G329" s="2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22"/>
      <c r="B330" s="22"/>
      <c r="C330" s="37"/>
      <c r="D330" s="22"/>
      <c r="E330" s="39"/>
      <c r="F330" s="37"/>
      <c r="G330" s="2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22"/>
      <c r="B331" s="22"/>
      <c r="C331" s="37"/>
      <c r="D331" s="22"/>
      <c r="E331" s="39"/>
      <c r="F331" s="37"/>
      <c r="G331" s="2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22"/>
      <c r="B332" s="22"/>
      <c r="C332" s="37"/>
      <c r="D332" s="22"/>
      <c r="E332" s="39"/>
      <c r="F332" s="37"/>
      <c r="G332" s="2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22"/>
      <c r="B333" s="22"/>
      <c r="C333" s="37"/>
      <c r="D333" s="22"/>
      <c r="E333" s="39"/>
      <c r="F333" s="37"/>
      <c r="G333" s="2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22"/>
      <c r="B334" s="22"/>
      <c r="C334" s="37"/>
      <c r="D334" s="22"/>
      <c r="E334" s="39"/>
      <c r="F334" s="37"/>
      <c r="G334" s="2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22"/>
      <c r="B335" s="22"/>
      <c r="C335" s="37"/>
      <c r="D335" s="22"/>
      <c r="E335" s="39"/>
      <c r="F335" s="37"/>
      <c r="G335" s="2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22"/>
      <c r="B336" s="22"/>
      <c r="C336" s="37"/>
      <c r="D336" s="22"/>
      <c r="E336" s="39"/>
      <c r="F336" s="37"/>
      <c r="G336" s="2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22"/>
      <c r="B337" s="22"/>
      <c r="C337" s="37"/>
      <c r="D337" s="22"/>
      <c r="E337" s="39"/>
      <c r="F337" s="37"/>
      <c r="G337" s="2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22"/>
      <c r="B338" s="22"/>
      <c r="C338" s="37"/>
      <c r="D338" s="22"/>
      <c r="E338" s="39"/>
      <c r="F338" s="37"/>
      <c r="G338" s="2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22"/>
      <c r="B339" s="22"/>
      <c r="C339" s="37"/>
      <c r="D339" s="22"/>
      <c r="E339" s="39"/>
      <c r="F339" s="37"/>
      <c r="G339" s="2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22"/>
      <c r="B340" s="22"/>
      <c r="C340" s="37"/>
      <c r="D340" s="22"/>
      <c r="E340" s="39"/>
      <c r="F340" s="37"/>
      <c r="G340" s="2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22"/>
      <c r="B341" s="22"/>
      <c r="C341" s="37"/>
      <c r="D341" s="22"/>
      <c r="E341" s="39"/>
      <c r="F341" s="37"/>
      <c r="G341" s="2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22"/>
      <c r="B342" s="22"/>
      <c r="C342" s="37"/>
      <c r="D342" s="22"/>
      <c r="E342" s="39"/>
      <c r="F342" s="37"/>
      <c r="G342" s="2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22"/>
      <c r="B343" s="22"/>
      <c r="C343" s="37"/>
      <c r="D343" s="22"/>
      <c r="E343" s="39"/>
      <c r="F343" s="37"/>
      <c r="G343" s="2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22"/>
      <c r="B344" s="22"/>
      <c r="C344" s="37"/>
      <c r="D344" s="22"/>
      <c r="E344" s="39"/>
      <c r="F344" s="37"/>
      <c r="G344" s="2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22"/>
      <c r="B345" s="22"/>
      <c r="C345" s="37"/>
      <c r="D345" s="22"/>
      <c r="E345" s="39"/>
      <c r="F345" s="37"/>
      <c r="G345" s="2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22"/>
      <c r="B346" s="22"/>
      <c r="C346" s="37"/>
      <c r="D346" s="22"/>
      <c r="E346" s="39"/>
      <c r="F346" s="37"/>
      <c r="G346" s="2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22"/>
      <c r="B347" s="22"/>
      <c r="C347" s="37"/>
      <c r="D347" s="22"/>
      <c r="E347" s="39"/>
      <c r="F347" s="37"/>
      <c r="G347" s="2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22"/>
      <c r="B348" s="22"/>
      <c r="C348" s="37"/>
      <c r="D348" s="22"/>
      <c r="E348" s="39"/>
      <c r="F348" s="37"/>
      <c r="G348" s="2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22"/>
      <c r="B349" s="22"/>
      <c r="C349" s="37"/>
      <c r="D349" s="22"/>
      <c r="E349" s="39"/>
      <c r="F349" s="37"/>
      <c r="G349" s="2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22"/>
      <c r="B350" s="22"/>
      <c r="C350" s="37"/>
      <c r="D350" s="22"/>
      <c r="E350" s="39"/>
      <c r="F350" s="37"/>
      <c r="G350" s="2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22"/>
      <c r="B351" s="22"/>
      <c r="C351" s="37"/>
      <c r="D351" s="22"/>
      <c r="E351" s="39"/>
      <c r="F351" s="37"/>
      <c r="G351" s="2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22"/>
      <c r="B352" s="22"/>
      <c r="C352" s="37"/>
      <c r="D352" s="22"/>
      <c r="E352" s="39"/>
      <c r="F352" s="37"/>
      <c r="G352" s="2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22"/>
      <c r="B353" s="22"/>
      <c r="C353" s="37"/>
      <c r="D353" s="22"/>
      <c r="E353" s="39"/>
      <c r="F353" s="37"/>
      <c r="G353" s="2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22"/>
      <c r="B354" s="22"/>
      <c r="C354" s="37"/>
      <c r="D354" s="22"/>
      <c r="E354" s="39"/>
      <c r="F354" s="37"/>
      <c r="G354" s="2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22"/>
      <c r="B355" s="22"/>
      <c r="C355" s="37"/>
      <c r="D355" s="22"/>
      <c r="E355" s="39"/>
      <c r="F355" s="37"/>
      <c r="G355" s="2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22"/>
      <c r="B356" s="22"/>
      <c r="C356" s="37"/>
      <c r="D356" s="22"/>
      <c r="E356" s="39"/>
      <c r="F356" s="37"/>
      <c r="G356" s="2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22"/>
      <c r="B357" s="22"/>
      <c r="C357" s="37"/>
      <c r="D357" s="22"/>
      <c r="E357" s="39"/>
      <c r="F357" s="37"/>
      <c r="G357" s="2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22"/>
      <c r="B358" s="22"/>
      <c r="C358" s="37"/>
      <c r="D358" s="22"/>
      <c r="E358" s="39"/>
      <c r="F358" s="37"/>
      <c r="G358" s="2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22"/>
      <c r="B359" s="22"/>
      <c r="C359" s="37"/>
      <c r="D359" s="22"/>
      <c r="E359" s="39"/>
      <c r="F359" s="37"/>
      <c r="G359" s="2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22"/>
      <c r="B360" s="22"/>
      <c r="C360" s="37"/>
      <c r="D360" s="22"/>
      <c r="E360" s="39"/>
      <c r="F360" s="37"/>
      <c r="G360" s="2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22"/>
      <c r="B361" s="22"/>
      <c r="C361" s="37"/>
      <c r="D361" s="22"/>
      <c r="E361" s="39"/>
      <c r="F361" s="37"/>
      <c r="G361" s="2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22"/>
      <c r="B362" s="22"/>
      <c r="C362" s="37"/>
      <c r="D362" s="22"/>
      <c r="E362" s="39"/>
      <c r="F362" s="37"/>
      <c r="G362" s="2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22"/>
      <c r="B363" s="22"/>
      <c r="C363" s="37"/>
      <c r="D363" s="22"/>
      <c r="E363" s="39"/>
      <c r="F363" s="37"/>
      <c r="G363" s="2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22"/>
      <c r="B364" s="22"/>
      <c r="C364" s="37"/>
      <c r="D364" s="22"/>
      <c r="E364" s="39"/>
      <c r="F364" s="37"/>
      <c r="G364" s="2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22"/>
      <c r="B365" s="22"/>
      <c r="C365" s="37"/>
      <c r="D365" s="22"/>
      <c r="E365" s="39"/>
      <c r="F365" s="37"/>
      <c r="G365" s="2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22"/>
      <c r="B366" s="22"/>
      <c r="C366" s="37"/>
      <c r="D366" s="22"/>
      <c r="E366" s="39"/>
      <c r="F366" s="37"/>
      <c r="G366" s="2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22"/>
      <c r="B367" s="22"/>
      <c r="C367" s="37"/>
      <c r="D367" s="22"/>
      <c r="E367" s="39"/>
      <c r="F367" s="37"/>
      <c r="G367" s="2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22"/>
      <c r="B368" s="22"/>
      <c r="C368" s="37"/>
      <c r="D368" s="22"/>
      <c r="E368" s="39"/>
      <c r="F368" s="37"/>
      <c r="G368" s="2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22"/>
      <c r="B369" s="22"/>
      <c r="C369" s="37"/>
      <c r="D369" s="22"/>
      <c r="E369" s="39"/>
      <c r="F369" s="37"/>
      <c r="G369" s="2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22"/>
      <c r="B370" s="22"/>
      <c r="C370" s="37"/>
      <c r="D370" s="22"/>
      <c r="E370" s="39"/>
      <c r="F370" s="37"/>
      <c r="G370" s="2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22"/>
      <c r="B371" s="22"/>
      <c r="C371" s="37"/>
      <c r="D371" s="22"/>
      <c r="E371" s="39"/>
      <c r="F371" s="37"/>
      <c r="G371" s="2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22"/>
      <c r="B372" s="22"/>
      <c r="C372" s="37"/>
      <c r="D372" s="22"/>
      <c r="E372" s="39"/>
      <c r="F372" s="37"/>
      <c r="G372" s="2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22"/>
      <c r="B373" s="22"/>
      <c r="C373" s="37"/>
      <c r="D373" s="22"/>
      <c r="E373" s="39"/>
      <c r="F373" s="37"/>
      <c r="G373" s="2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22"/>
      <c r="B374" s="22"/>
      <c r="C374" s="37"/>
      <c r="D374" s="22"/>
      <c r="E374" s="39"/>
      <c r="F374" s="37"/>
      <c r="G374" s="2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22"/>
      <c r="B375" s="22"/>
      <c r="C375" s="37"/>
      <c r="D375" s="22"/>
      <c r="E375" s="39"/>
      <c r="F375" s="37"/>
      <c r="G375" s="2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22"/>
      <c r="B376" s="22"/>
      <c r="C376" s="37"/>
      <c r="D376" s="22"/>
      <c r="E376" s="39"/>
      <c r="F376" s="37"/>
      <c r="G376" s="2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22"/>
      <c r="B377" s="22"/>
      <c r="C377" s="37"/>
      <c r="D377" s="22"/>
      <c r="E377" s="39"/>
      <c r="F377" s="37"/>
      <c r="G377" s="2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22"/>
      <c r="B378" s="22"/>
      <c r="C378" s="37"/>
      <c r="D378" s="22"/>
      <c r="E378" s="39"/>
      <c r="F378" s="37"/>
      <c r="G378" s="2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22"/>
      <c r="B379" s="22"/>
      <c r="C379" s="37"/>
      <c r="D379" s="22"/>
      <c r="E379" s="39"/>
      <c r="F379" s="37"/>
      <c r="G379" s="2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22"/>
      <c r="B380" s="22"/>
      <c r="C380" s="37"/>
      <c r="D380" s="22"/>
      <c r="E380" s="39"/>
      <c r="F380" s="37"/>
      <c r="G380" s="2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22"/>
      <c r="B381" s="22"/>
      <c r="C381" s="37"/>
      <c r="D381" s="22"/>
      <c r="E381" s="39"/>
      <c r="F381" s="37"/>
      <c r="G381" s="2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22"/>
      <c r="B382" s="22"/>
      <c r="C382" s="37"/>
      <c r="D382" s="22"/>
      <c r="E382" s="39"/>
      <c r="F382" s="37"/>
      <c r="G382" s="2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22"/>
      <c r="B383" s="22"/>
      <c r="C383" s="37"/>
      <c r="D383" s="22"/>
      <c r="E383" s="39"/>
      <c r="F383" s="37"/>
      <c r="G383" s="2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22"/>
      <c r="B384" s="22"/>
      <c r="C384" s="37"/>
      <c r="D384" s="22"/>
      <c r="E384" s="39"/>
      <c r="F384" s="37"/>
      <c r="G384" s="2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22"/>
      <c r="B385" s="22"/>
      <c r="C385" s="37"/>
      <c r="D385" s="22"/>
      <c r="E385" s="39"/>
      <c r="F385" s="37"/>
      <c r="G385" s="2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22"/>
      <c r="B386" s="22"/>
      <c r="C386" s="37"/>
      <c r="D386" s="22"/>
      <c r="E386" s="39"/>
      <c r="F386" s="37"/>
      <c r="G386" s="2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22"/>
      <c r="B387" s="22"/>
      <c r="C387" s="37"/>
      <c r="D387" s="22"/>
      <c r="E387" s="39"/>
      <c r="F387" s="37"/>
      <c r="G387" s="2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22"/>
      <c r="B388" s="22"/>
      <c r="C388" s="37"/>
      <c r="D388" s="22"/>
      <c r="E388" s="39"/>
      <c r="F388" s="37"/>
      <c r="G388" s="2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22"/>
      <c r="B389" s="22"/>
      <c r="C389" s="37"/>
      <c r="D389" s="22"/>
      <c r="E389" s="39"/>
      <c r="F389" s="37"/>
      <c r="G389" s="2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22"/>
      <c r="B390" s="22"/>
      <c r="C390" s="37"/>
      <c r="D390" s="22"/>
      <c r="E390" s="39"/>
      <c r="F390" s="37"/>
      <c r="G390" s="2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22"/>
      <c r="B391" s="22"/>
      <c r="C391" s="37"/>
      <c r="D391" s="22"/>
      <c r="E391" s="39"/>
      <c r="F391" s="37"/>
      <c r="G391" s="2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22"/>
      <c r="B392" s="22"/>
      <c r="C392" s="37"/>
      <c r="D392" s="22"/>
      <c r="E392" s="39"/>
      <c r="F392" s="37"/>
      <c r="G392" s="2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22"/>
      <c r="B393" s="22"/>
      <c r="C393" s="37"/>
      <c r="D393" s="22"/>
      <c r="E393" s="39"/>
      <c r="F393" s="37"/>
      <c r="G393" s="2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22"/>
      <c r="B394" s="22"/>
      <c r="C394" s="37"/>
      <c r="D394" s="22"/>
      <c r="E394" s="39"/>
      <c r="F394" s="37"/>
      <c r="G394" s="2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22"/>
      <c r="B395" s="22"/>
      <c r="C395" s="37"/>
      <c r="D395" s="22"/>
      <c r="E395" s="39"/>
      <c r="F395" s="37"/>
      <c r="G395" s="2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22"/>
      <c r="B396" s="22"/>
      <c r="C396" s="37"/>
      <c r="D396" s="22"/>
      <c r="E396" s="39"/>
      <c r="F396" s="37"/>
      <c r="G396" s="2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22"/>
      <c r="B397" s="22"/>
      <c r="C397" s="37"/>
      <c r="D397" s="22"/>
      <c r="E397" s="39"/>
      <c r="F397" s="37"/>
      <c r="G397" s="2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22"/>
      <c r="B398" s="22"/>
      <c r="C398" s="37"/>
      <c r="D398" s="22"/>
      <c r="E398" s="39"/>
      <c r="F398" s="37"/>
      <c r="G398" s="2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22"/>
      <c r="B399" s="22"/>
      <c r="C399" s="37"/>
      <c r="D399" s="22"/>
      <c r="E399" s="39"/>
      <c r="F399" s="37"/>
      <c r="G399" s="2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22"/>
      <c r="B400" s="22"/>
      <c r="C400" s="37"/>
      <c r="D400" s="22"/>
      <c r="E400" s="39"/>
      <c r="F400" s="37"/>
      <c r="G400" s="2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22"/>
      <c r="B401" s="22"/>
      <c r="C401" s="37"/>
      <c r="D401" s="22"/>
      <c r="E401" s="39"/>
      <c r="F401" s="37"/>
      <c r="G401" s="2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22"/>
      <c r="B402" s="22"/>
      <c r="C402" s="37"/>
      <c r="D402" s="22"/>
      <c r="E402" s="39"/>
      <c r="F402" s="37"/>
      <c r="G402" s="2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22"/>
      <c r="B403" s="22"/>
      <c r="C403" s="37"/>
      <c r="D403" s="22"/>
      <c r="E403" s="39"/>
      <c r="F403" s="37"/>
      <c r="G403" s="2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22"/>
      <c r="B404" s="22"/>
      <c r="C404" s="37"/>
      <c r="D404" s="22"/>
      <c r="E404" s="39"/>
      <c r="F404" s="37"/>
      <c r="G404" s="2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22"/>
      <c r="B405" s="22"/>
      <c r="C405" s="37"/>
      <c r="D405" s="22"/>
      <c r="E405" s="39"/>
      <c r="F405" s="37"/>
      <c r="G405" s="2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22"/>
      <c r="B406" s="22"/>
      <c r="C406" s="37"/>
      <c r="D406" s="22"/>
      <c r="E406" s="39"/>
      <c r="F406" s="37"/>
      <c r="G406" s="2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22"/>
      <c r="B407" s="22"/>
      <c r="C407" s="37"/>
      <c r="D407" s="22"/>
      <c r="E407" s="39"/>
      <c r="F407" s="37"/>
      <c r="G407" s="2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22"/>
      <c r="B408" s="22"/>
      <c r="C408" s="37"/>
      <c r="D408" s="22"/>
      <c r="E408" s="39"/>
      <c r="F408" s="37"/>
      <c r="G408" s="2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22"/>
      <c r="B409" s="22"/>
      <c r="C409" s="37"/>
      <c r="D409" s="22"/>
      <c r="E409" s="39"/>
      <c r="F409" s="37"/>
      <c r="G409" s="2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22"/>
      <c r="B410" s="22"/>
      <c r="C410" s="37"/>
      <c r="D410" s="22"/>
      <c r="E410" s="39"/>
      <c r="F410" s="37"/>
      <c r="G410" s="2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22"/>
      <c r="B411" s="22"/>
      <c r="C411" s="37"/>
      <c r="D411" s="22"/>
      <c r="E411" s="39"/>
      <c r="F411" s="37"/>
      <c r="G411" s="2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22"/>
      <c r="B412" s="22"/>
      <c r="C412" s="37"/>
      <c r="D412" s="22"/>
      <c r="E412" s="39"/>
      <c r="F412" s="37"/>
      <c r="G412" s="2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22"/>
      <c r="B413" s="22"/>
      <c r="C413" s="37"/>
      <c r="D413" s="22"/>
      <c r="E413" s="39"/>
      <c r="F413" s="37"/>
      <c r="G413" s="2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22"/>
      <c r="B414" s="22"/>
      <c r="C414" s="37"/>
      <c r="D414" s="22"/>
      <c r="E414" s="39"/>
      <c r="F414" s="37"/>
      <c r="G414" s="2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22"/>
      <c r="B415" s="22"/>
      <c r="C415" s="37"/>
      <c r="D415" s="22"/>
      <c r="E415" s="39"/>
      <c r="F415" s="37"/>
      <c r="G415" s="2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22"/>
      <c r="B416" s="22"/>
      <c r="C416" s="37"/>
      <c r="D416" s="22"/>
      <c r="E416" s="39"/>
      <c r="F416" s="37"/>
      <c r="G416" s="2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22"/>
      <c r="B417" s="22"/>
      <c r="C417" s="37"/>
      <c r="D417" s="22"/>
      <c r="E417" s="39"/>
      <c r="F417" s="37"/>
      <c r="G417" s="2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22"/>
      <c r="B418" s="22"/>
      <c r="C418" s="37"/>
      <c r="D418" s="22"/>
      <c r="E418" s="39"/>
      <c r="F418" s="37"/>
      <c r="G418" s="2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22"/>
      <c r="B419" s="22"/>
      <c r="C419" s="37"/>
      <c r="D419" s="22"/>
      <c r="E419" s="39"/>
      <c r="F419" s="37"/>
      <c r="G419" s="2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22"/>
      <c r="B420" s="22"/>
      <c r="C420" s="37"/>
      <c r="D420" s="22"/>
      <c r="E420" s="39"/>
      <c r="F420" s="37"/>
      <c r="G420" s="2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22"/>
      <c r="B421" s="22"/>
      <c r="C421" s="37"/>
      <c r="D421" s="22"/>
      <c r="E421" s="39"/>
      <c r="F421" s="37"/>
      <c r="G421" s="2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22"/>
      <c r="B422" s="22"/>
      <c r="C422" s="37"/>
      <c r="D422" s="22"/>
      <c r="E422" s="39"/>
      <c r="F422" s="37"/>
      <c r="G422" s="2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22"/>
      <c r="B423" s="22"/>
      <c r="C423" s="37"/>
      <c r="D423" s="22"/>
      <c r="E423" s="39"/>
      <c r="F423" s="37"/>
      <c r="G423" s="2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22"/>
      <c r="B424" s="22"/>
      <c r="C424" s="37"/>
      <c r="D424" s="22"/>
      <c r="E424" s="39"/>
      <c r="F424" s="37"/>
      <c r="G424" s="2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22"/>
      <c r="B425" s="22"/>
      <c r="C425" s="37"/>
      <c r="D425" s="22"/>
      <c r="E425" s="39"/>
      <c r="F425" s="37"/>
      <c r="G425" s="2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22"/>
      <c r="B426" s="22"/>
      <c r="C426" s="37"/>
      <c r="D426" s="22"/>
      <c r="E426" s="39"/>
      <c r="F426" s="37"/>
      <c r="G426" s="2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22"/>
      <c r="B427" s="22"/>
      <c r="C427" s="37"/>
      <c r="D427" s="22"/>
      <c r="E427" s="39"/>
      <c r="F427" s="37"/>
      <c r="G427" s="2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22"/>
      <c r="B428" s="22"/>
      <c r="C428" s="37"/>
      <c r="D428" s="22"/>
      <c r="E428" s="39"/>
      <c r="F428" s="37"/>
      <c r="G428" s="2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22"/>
      <c r="B429" s="22"/>
      <c r="C429" s="37"/>
      <c r="D429" s="22"/>
      <c r="E429" s="39"/>
      <c r="F429" s="37"/>
      <c r="G429" s="2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22"/>
      <c r="B430" s="22"/>
      <c r="C430" s="37"/>
      <c r="D430" s="22"/>
      <c r="E430" s="39"/>
      <c r="F430" s="37"/>
      <c r="G430" s="2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22"/>
      <c r="B431" s="22"/>
      <c r="C431" s="37"/>
      <c r="D431" s="22"/>
      <c r="E431" s="39"/>
      <c r="F431" s="37"/>
      <c r="G431" s="2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22"/>
      <c r="B432" s="22"/>
      <c r="C432" s="37"/>
      <c r="D432" s="22"/>
      <c r="E432" s="39"/>
      <c r="F432" s="37"/>
      <c r="G432" s="2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22"/>
      <c r="B433" s="22"/>
      <c r="C433" s="37"/>
      <c r="D433" s="22"/>
      <c r="E433" s="39"/>
      <c r="F433" s="37"/>
      <c r="G433" s="2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22"/>
      <c r="B434" s="22"/>
      <c r="C434" s="37"/>
      <c r="D434" s="22"/>
      <c r="E434" s="39"/>
      <c r="F434" s="37"/>
      <c r="G434" s="2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22"/>
      <c r="B435" s="22"/>
      <c r="C435" s="37"/>
      <c r="D435" s="22"/>
      <c r="E435" s="39"/>
      <c r="F435" s="37"/>
      <c r="G435" s="2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22"/>
      <c r="B436" s="22"/>
      <c r="C436" s="37"/>
      <c r="D436" s="22"/>
      <c r="E436" s="39"/>
      <c r="F436" s="37"/>
      <c r="G436" s="2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22"/>
      <c r="B437" s="22"/>
      <c r="C437" s="37"/>
      <c r="D437" s="22"/>
      <c r="E437" s="39"/>
      <c r="F437" s="37"/>
      <c r="G437" s="2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22"/>
      <c r="B438" s="22"/>
      <c r="C438" s="37"/>
      <c r="D438" s="22"/>
      <c r="E438" s="39"/>
      <c r="F438" s="37"/>
      <c r="G438" s="2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22"/>
      <c r="B439" s="22"/>
      <c r="C439" s="37"/>
      <c r="D439" s="22"/>
      <c r="E439" s="39"/>
      <c r="F439" s="37"/>
      <c r="G439" s="2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22"/>
      <c r="B440" s="22"/>
      <c r="C440" s="37"/>
      <c r="D440" s="22"/>
      <c r="E440" s="39"/>
      <c r="F440" s="37"/>
      <c r="G440" s="2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22"/>
      <c r="B441" s="22"/>
      <c r="C441" s="37"/>
      <c r="D441" s="22"/>
      <c r="E441" s="39"/>
      <c r="F441" s="37"/>
      <c r="G441" s="2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22"/>
      <c r="B442" s="22"/>
      <c r="C442" s="37"/>
      <c r="D442" s="22"/>
      <c r="E442" s="39"/>
      <c r="F442" s="37"/>
      <c r="G442" s="2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22"/>
      <c r="B443" s="22"/>
      <c r="C443" s="37"/>
      <c r="D443" s="22"/>
      <c r="E443" s="39"/>
      <c r="F443" s="37"/>
      <c r="G443" s="2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22"/>
      <c r="B444" s="22"/>
      <c r="C444" s="37"/>
      <c r="D444" s="22"/>
      <c r="E444" s="39"/>
      <c r="F444" s="37"/>
      <c r="G444" s="2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22"/>
      <c r="B445" s="22"/>
      <c r="C445" s="37"/>
      <c r="D445" s="22"/>
      <c r="E445" s="39"/>
      <c r="F445" s="37"/>
      <c r="G445" s="2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22"/>
      <c r="B446" s="22"/>
      <c r="C446" s="37"/>
      <c r="D446" s="22"/>
      <c r="E446" s="39"/>
      <c r="F446" s="37"/>
      <c r="G446" s="2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22"/>
      <c r="B447" s="22"/>
      <c r="C447" s="37"/>
      <c r="D447" s="22"/>
      <c r="E447" s="39"/>
      <c r="F447" s="37"/>
      <c r="G447" s="2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22"/>
      <c r="B448" s="22"/>
      <c r="C448" s="37"/>
      <c r="D448" s="22"/>
      <c r="E448" s="39"/>
      <c r="F448" s="37"/>
      <c r="G448" s="2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22"/>
      <c r="B449" s="22"/>
      <c r="C449" s="37"/>
      <c r="D449" s="22"/>
      <c r="E449" s="39"/>
      <c r="F449" s="37"/>
      <c r="G449" s="2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22"/>
      <c r="B450" s="22"/>
      <c r="C450" s="37"/>
      <c r="D450" s="22"/>
      <c r="E450" s="39"/>
      <c r="F450" s="37"/>
      <c r="G450" s="2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22"/>
      <c r="B451" s="22"/>
      <c r="C451" s="37"/>
      <c r="D451" s="22"/>
      <c r="E451" s="39"/>
      <c r="F451" s="37"/>
      <c r="G451" s="2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22"/>
      <c r="B452" s="22"/>
      <c r="C452" s="37"/>
      <c r="D452" s="22"/>
      <c r="E452" s="39"/>
      <c r="F452" s="37"/>
      <c r="G452" s="2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22"/>
      <c r="B453" s="22"/>
      <c r="C453" s="37"/>
      <c r="D453" s="22"/>
      <c r="E453" s="39"/>
      <c r="F453" s="37"/>
      <c r="G453" s="2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22"/>
      <c r="B454" s="22"/>
      <c r="C454" s="37"/>
      <c r="D454" s="22"/>
      <c r="E454" s="39"/>
      <c r="F454" s="37"/>
      <c r="G454" s="2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22"/>
      <c r="B455" s="22"/>
      <c r="C455" s="37"/>
      <c r="D455" s="22"/>
      <c r="E455" s="39"/>
      <c r="F455" s="37"/>
      <c r="G455" s="2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22"/>
      <c r="B456" s="22"/>
      <c r="C456" s="37"/>
      <c r="D456" s="22"/>
      <c r="E456" s="39"/>
      <c r="F456" s="37"/>
      <c r="G456" s="2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22"/>
      <c r="B457" s="22"/>
      <c r="C457" s="37"/>
      <c r="D457" s="22"/>
      <c r="E457" s="39"/>
      <c r="F457" s="37"/>
      <c r="G457" s="2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22"/>
      <c r="B458" s="22"/>
      <c r="C458" s="37"/>
      <c r="D458" s="22"/>
      <c r="E458" s="39"/>
      <c r="F458" s="37"/>
      <c r="G458" s="2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22"/>
      <c r="B459" s="22"/>
      <c r="C459" s="37"/>
      <c r="D459" s="22"/>
      <c r="E459" s="39"/>
      <c r="F459" s="37"/>
      <c r="G459" s="2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22"/>
      <c r="B460" s="22"/>
      <c r="C460" s="37"/>
      <c r="D460" s="22"/>
      <c r="E460" s="39"/>
      <c r="F460" s="37"/>
      <c r="G460" s="2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22"/>
      <c r="B461" s="22"/>
      <c r="C461" s="37"/>
      <c r="D461" s="22"/>
      <c r="E461" s="39"/>
      <c r="F461" s="37"/>
      <c r="G461" s="2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22"/>
      <c r="B462" s="22"/>
      <c r="C462" s="37"/>
      <c r="D462" s="22"/>
      <c r="E462" s="39"/>
      <c r="F462" s="37"/>
      <c r="G462" s="2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22"/>
      <c r="B463" s="22"/>
      <c r="C463" s="37"/>
      <c r="D463" s="22"/>
      <c r="E463" s="39"/>
      <c r="F463" s="37"/>
      <c r="G463" s="2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22"/>
      <c r="B464" s="22"/>
      <c r="C464" s="37"/>
      <c r="D464" s="22"/>
      <c r="E464" s="39"/>
      <c r="F464" s="37"/>
      <c r="G464" s="2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22"/>
      <c r="B465" s="22"/>
      <c r="C465" s="37"/>
      <c r="D465" s="22"/>
      <c r="E465" s="39"/>
      <c r="F465" s="37"/>
      <c r="G465" s="2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22"/>
      <c r="B466" s="22"/>
      <c r="C466" s="37"/>
      <c r="D466" s="22"/>
      <c r="E466" s="39"/>
      <c r="F466" s="37"/>
      <c r="G466" s="2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22"/>
      <c r="B467" s="22"/>
      <c r="C467" s="37"/>
      <c r="D467" s="22"/>
      <c r="E467" s="39"/>
      <c r="F467" s="37"/>
      <c r="G467" s="2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22"/>
      <c r="B468" s="22"/>
      <c r="C468" s="37"/>
      <c r="D468" s="22"/>
      <c r="E468" s="39"/>
      <c r="F468" s="37"/>
      <c r="G468" s="2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22"/>
      <c r="B469" s="22"/>
      <c r="C469" s="37"/>
      <c r="D469" s="22"/>
      <c r="E469" s="39"/>
      <c r="F469" s="37"/>
      <c r="G469" s="2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22"/>
      <c r="B470" s="22"/>
      <c r="C470" s="37"/>
      <c r="D470" s="22"/>
      <c r="E470" s="39"/>
      <c r="F470" s="37"/>
      <c r="G470" s="2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22"/>
      <c r="B471" s="22"/>
      <c r="C471" s="37"/>
      <c r="D471" s="22"/>
      <c r="E471" s="39"/>
      <c r="F471" s="37"/>
      <c r="G471" s="2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22"/>
      <c r="B472" s="22"/>
      <c r="C472" s="37"/>
      <c r="D472" s="22"/>
      <c r="E472" s="39"/>
      <c r="F472" s="37"/>
      <c r="G472" s="2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22"/>
      <c r="B473" s="22"/>
      <c r="C473" s="37"/>
      <c r="D473" s="22"/>
      <c r="E473" s="39"/>
      <c r="F473" s="37"/>
      <c r="G473" s="2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22"/>
      <c r="B474" s="22"/>
      <c r="C474" s="37"/>
      <c r="D474" s="22"/>
      <c r="E474" s="39"/>
      <c r="F474" s="37"/>
      <c r="G474" s="2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22"/>
      <c r="B475" s="22"/>
      <c r="C475" s="37"/>
      <c r="D475" s="22"/>
      <c r="E475" s="39"/>
      <c r="F475" s="37"/>
      <c r="G475" s="2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22"/>
      <c r="B476" s="22"/>
      <c r="C476" s="37"/>
      <c r="D476" s="22"/>
      <c r="E476" s="39"/>
      <c r="F476" s="37"/>
      <c r="G476" s="2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22"/>
      <c r="B477" s="22"/>
      <c r="C477" s="37"/>
      <c r="D477" s="22"/>
      <c r="E477" s="39"/>
      <c r="F477" s="37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22"/>
      <c r="B478" s="22"/>
      <c r="C478" s="37"/>
      <c r="D478" s="22"/>
      <c r="E478" s="39"/>
      <c r="F478" s="37"/>
      <c r="G478" s="2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22"/>
      <c r="B479" s="22"/>
      <c r="C479" s="37"/>
      <c r="D479" s="22"/>
      <c r="E479" s="39"/>
      <c r="F479" s="37"/>
      <c r="G479" s="2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22"/>
      <c r="B480" s="22"/>
      <c r="C480" s="37"/>
      <c r="D480" s="22"/>
      <c r="E480" s="39"/>
      <c r="F480" s="37"/>
      <c r="G480" s="2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22"/>
      <c r="B481" s="22"/>
      <c r="C481" s="37"/>
      <c r="D481" s="22"/>
      <c r="E481" s="39"/>
      <c r="F481" s="37"/>
      <c r="G481" s="2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22"/>
      <c r="B482" s="22"/>
      <c r="C482" s="37"/>
      <c r="D482" s="22"/>
      <c r="E482" s="39"/>
      <c r="F482" s="37"/>
      <c r="G482" s="2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22"/>
      <c r="B483" s="22"/>
      <c r="C483" s="37"/>
      <c r="D483" s="22"/>
      <c r="E483" s="39"/>
      <c r="F483" s="37"/>
      <c r="G483" s="2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22"/>
      <c r="B484" s="22"/>
      <c r="C484" s="37"/>
      <c r="D484" s="22"/>
      <c r="E484" s="39"/>
      <c r="F484" s="37"/>
      <c r="G484" s="2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22"/>
      <c r="B485" s="22"/>
      <c r="C485" s="37"/>
      <c r="D485" s="22"/>
      <c r="E485" s="39"/>
      <c r="F485" s="37"/>
      <c r="G485" s="2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22"/>
      <c r="B486" s="22"/>
      <c r="C486" s="37"/>
      <c r="D486" s="22"/>
      <c r="E486" s="39"/>
      <c r="F486" s="37"/>
      <c r="G486" s="2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22"/>
      <c r="B487" s="22"/>
      <c r="C487" s="37"/>
      <c r="D487" s="22"/>
      <c r="E487" s="39"/>
      <c r="F487" s="37"/>
      <c r="G487" s="2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22"/>
      <c r="B488" s="22"/>
      <c r="C488" s="37"/>
      <c r="D488" s="22"/>
      <c r="E488" s="39"/>
      <c r="F488" s="37"/>
      <c r="G488" s="2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22"/>
      <c r="B489" s="22"/>
      <c r="C489" s="37"/>
      <c r="D489" s="22"/>
      <c r="E489" s="39"/>
      <c r="F489" s="37"/>
      <c r="G489" s="2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22"/>
      <c r="B490" s="22"/>
      <c r="C490" s="37"/>
      <c r="D490" s="22"/>
      <c r="E490" s="39"/>
      <c r="F490" s="37"/>
      <c r="G490" s="2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22"/>
      <c r="B491" s="22"/>
      <c r="C491" s="37"/>
      <c r="D491" s="22"/>
      <c r="E491" s="39"/>
      <c r="F491" s="37"/>
      <c r="G491" s="2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22"/>
      <c r="B492" s="22"/>
      <c r="C492" s="37"/>
      <c r="D492" s="22"/>
      <c r="E492" s="39"/>
      <c r="F492" s="37"/>
      <c r="G492" s="2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22"/>
      <c r="B493" s="22"/>
      <c r="C493" s="37"/>
      <c r="D493" s="22"/>
      <c r="E493" s="39"/>
      <c r="F493" s="37"/>
      <c r="G493" s="2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22"/>
      <c r="B494" s="22"/>
      <c r="C494" s="37"/>
      <c r="D494" s="22"/>
      <c r="E494" s="39"/>
      <c r="F494" s="37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22"/>
      <c r="B495" s="22"/>
      <c r="C495" s="37"/>
      <c r="D495" s="22"/>
      <c r="E495" s="39"/>
      <c r="F495" s="37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22"/>
      <c r="B496" s="22"/>
      <c r="C496" s="37"/>
      <c r="D496" s="22"/>
      <c r="E496" s="39"/>
      <c r="F496" s="37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22"/>
      <c r="B497" s="22"/>
      <c r="C497" s="37"/>
      <c r="D497" s="22"/>
      <c r="E497" s="39"/>
      <c r="F497" s="37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22"/>
      <c r="B498" s="22"/>
      <c r="C498" s="37"/>
      <c r="D498" s="22"/>
      <c r="E498" s="39"/>
      <c r="F498" s="37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22"/>
      <c r="B499" s="22"/>
      <c r="C499" s="37"/>
      <c r="D499" s="22"/>
      <c r="E499" s="39"/>
      <c r="F499" s="37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22"/>
      <c r="B500" s="22"/>
      <c r="C500" s="37"/>
      <c r="D500" s="22"/>
      <c r="E500" s="39"/>
      <c r="F500" s="37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22"/>
      <c r="B501" s="22"/>
      <c r="C501" s="37"/>
      <c r="D501" s="22"/>
      <c r="E501" s="39"/>
      <c r="F501" s="37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22"/>
      <c r="B502" s="22"/>
      <c r="C502" s="37"/>
      <c r="D502" s="22"/>
      <c r="E502" s="39"/>
      <c r="F502" s="37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22"/>
      <c r="B503" s="22"/>
      <c r="C503" s="37"/>
      <c r="D503" s="22"/>
      <c r="E503" s="39"/>
      <c r="F503" s="37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22"/>
      <c r="B504" s="22"/>
      <c r="C504" s="37"/>
      <c r="D504" s="22"/>
      <c r="E504" s="39"/>
      <c r="F504" s="37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22"/>
      <c r="B505" s="22"/>
      <c r="C505" s="37"/>
      <c r="D505" s="22"/>
      <c r="E505" s="39"/>
      <c r="F505" s="37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22"/>
      <c r="B506" s="22"/>
      <c r="C506" s="37"/>
      <c r="D506" s="22"/>
      <c r="E506" s="39"/>
      <c r="F506" s="37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22"/>
      <c r="B507" s="22"/>
      <c r="C507" s="37"/>
      <c r="D507" s="22"/>
      <c r="E507" s="39"/>
      <c r="F507" s="37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22"/>
      <c r="B508" s="22"/>
      <c r="C508" s="37"/>
      <c r="D508" s="22"/>
      <c r="E508" s="39"/>
      <c r="F508" s="37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22"/>
      <c r="B509" s="22"/>
      <c r="C509" s="37"/>
      <c r="D509" s="22"/>
      <c r="E509" s="39"/>
      <c r="F509" s="37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22"/>
      <c r="B510" s="22"/>
      <c r="C510" s="37"/>
      <c r="D510" s="22"/>
      <c r="E510" s="39"/>
      <c r="F510" s="37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22"/>
      <c r="B511" s="22"/>
      <c r="C511" s="37"/>
      <c r="D511" s="22"/>
      <c r="E511" s="39"/>
      <c r="F511" s="37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22"/>
      <c r="B512" s="22"/>
      <c r="C512" s="37"/>
      <c r="D512" s="22"/>
      <c r="E512" s="39"/>
      <c r="F512" s="37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22"/>
      <c r="B513" s="22"/>
      <c r="C513" s="37"/>
      <c r="D513" s="22"/>
      <c r="E513" s="39"/>
      <c r="F513" s="37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22"/>
      <c r="B514" s="22"/>
      <c r="C514" s="37"/>
      <c r="D514" s="22"/>
      <c r="E514" s="39"/>
      <c r="F514" s="37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22"/>
      <c r="B515" s="22"/>
      <c r="C515" s="37"/>
      <c r="D515" s="22"/>
      <c r="E515" s="39"/>
      <c r="F515" s="37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22"/>
      <c r="B516" s="22"/>
      <c r="C516" s="37"/>
      <c r="D516" s="22"/>
      <c r="E516" s="39"/>
      <c r="F516" s="37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22"/>
      <c r="B517" s="22"/>
      <c r="C517" s="37"/>
      <c r="D517" s="22"/>
      <c r="E517" s="39"/>
      <c r="F517" s="37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22"/>
      <c r="B518" s="22"/>
      <c r="C518" s="37"/>
      <c r="D518" s="22"/>
      <c r="E518" s="39"/>
      <c r="F518" s="37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22"/>
      <c r="B519" s="22"/>
      <c r="C519" s="37"/>
      <c r="D519" s="22"/>
      <c r="E519" s="39"/>
      <c r="F519" s="37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22"/>
      <c r="B520" s="22"/>
      <c r="C520" s="37"/>
      <c r="D520" s="22"/>
      <c r="E520" s="39"/>
      <c r="F520" s="37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22"/>
      <c r="B521" s="22"/>
      <c r="C521" s="37"/>
      <c r="D521" s="22"/>
      <c r="E521" s="39"/>
      <c r="F521" s="37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22"/>
      <c r="B522" s="22"/>
      <c r="C522" s="37"/>
      <c r="D522" s="22"/>
      <c r="E522" s="39"/>
      <c r="F522" s="37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22"/>
      <c r="B523" s="22"/>
      <c r="C523" s="37"/>
      <c r="D523" s="22"/>
      <c r="E523" s="39"/>
      <c r="F523" s="37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22"/>
      <c r="B524" s="22"/>
      <c r="C524" s="37"/>
      <c r="D524" s="22"/>
      <c r="E524" s="39"/>
      <c r="F524" s="37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22"/>
      <c r="B525" s="22"/>
      <c r="C525" s="37"/>
      <c r="D525" s="22"/>
      <c r="E525" s="39"/>
      <c r="F525" s="37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22"/>
      <c r="B526" s="22"/>
      <c r="C526" s="37"/>
      <c r="D526" s="22"/>
      <c r="E526" s="39"/>
      <c r="F526" s="37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22"/>
      <c r="B527" s="22"/>
      <c r="C527" s="37"/>
      <c r="D527" s="22"/>
      <c r="E527" s="39"/>
      <c r="F527" s="37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22"/>
      <c r="B528" s="22"/>
      <c r="C528" s="37"/>
      <c r="D528" s="22"/>
      <c r="E528" s="39"/>
      <c r="F528" s="37"/>
      <c r="G528" s="2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22"/>
      <c r="B529" s="22"/>
      <c r="C529" s="37"/>
      <c r="D529" s="22"/>
      <c r="E529" s="39"/>
      <c r="F529" s="37"/>
      <c r="G529" s="2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22"/>
      <c r="B530" s="22"/>
      <c r="C530" s="37"/>
      <c r="D530" s="22"/>
      <c r="E530" s="39"/>
      <c r="F530" s="37"/>
      <c r="G530" s="2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22"/>
      <c r="B531" s="22"/>
      <c r="C531" s="37"/>
      <c r="D531" s="22"/>
      <c r="E531" s="39"/>
      <c r="F531" s="37"/>
      <c r="G531" s="2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22"/>
      <c r="B532" s="22"/>
      <c r="C532" s="37"/>
      <c r="D532" s="22"/>
      <c r="E532" s="39"/>
      <c r="F532" s="37"/>
      <c r="G532" s="2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22"/>
      <c r="B533" s="22"/>
      <c r="C533" s="37"/>
      <c r="D533" s="22"/>
      <c r="E533" s="39"/>
      <c r="F533" s="37"/>
      <c r="G533" s="2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22"/>
      <c r="B534" s="22"/>
      <c r="C534" s="37"/>
      <c r="D534" s="22"/>
      <c r="E534" s="39"/>
      <c r="F534" s="37"/>
      <c r="G534" s="2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22"/>
      <c r="B535" s="22"/>
      <c r="C535" s="37"/>
      <c r="D535" s="22"/>
      <c r="E535" s="39"/>
      <c r="F535" s="37"/>
      <c r="G535" s="2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22"/>
      <c r="B536" s="22"/>
      <c r="C536" s="37"/>
      <c r="D536" s="22"/>
      <c r="E536" s="39"/>
      <c r="F536" s="37"/>
      <c r="G536" s="2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22"/>
      <c r="B537" s="22"/>
      <c r="C537" s="37"/>
      <c r="D537" s="22"/>
      <c r="E537" s="39"/>
      <c r="F537" s="37"/>
      <c r="G537" s="2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22"/>
      <c r="B538" s="22"/>
      <c r="C538" s="37"/>
      <c r="D538" s="22"/>
      <c r="E538" s="39"/>
      <c r="F538" s="37"/>
      <c r="G538" s="2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22"/>
      <c r="B539" s="22"/>
      <c r="C539" s="37"/>
      <c r="D539" s="22"/>
      <c r="E539" s="39"/>
      <c r="F539" s="37"/>
      <c r="G539" s="2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22"/>
      <c r="B540" s="22"/>
      <c r="C540" s="37"/>
      <c r="D540" s="22"/>
      <c r="E540" s="39"/>
      <c r="F540" s="37"/>
      <c r="G540" s="2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22"/>
      <c r="B541" s="22"/>
      <c r="C541" s="37"/>
      <c r="D541" s="22"/>
      <c r="E541" s="39"/>
      <c r="F541" s="37"/>
      <c r="G541" s="2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22"/>
      <c r="B542" s="22"/>
      <c r="C542" s="37"/>
      <c r="D542" s="22"/>
      <c r="E542" s="39"/>
      <c r="F542" s="37"/>
      <c r="G542" s="2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22"/>
      <c r="B543" s="22"/>
      <c r="C543" s="37"/>
      <c r="D543" s="22"/>
      <c r="E543" s="39"/>
      <c r="F543" s="37"/>
      <c r="G543" s="2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22"/>
      <c r="B544" s="22"/>
      <c r="C544" s="37"/>
      <c r="D544" s="22"/>
      <c r="E544" s="39"/>
      <c r="F544" s="37"/>
      <c r="G544" s="2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22"/>
      <c r="B545" s="22"/>
      <c r="C545" s="37"/>
      <c r="D545" s="22"/>
      <c r="E545" s="39"/>
      <c r="F545" s="37"/>
      <c r="G545" s="2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22"/>
      <c r="B546" s="22"/>
      <c r="C546" s="37"/>
      <c r="D546" s="22"/>
      <c r="E546" s="39"/>
      <c r="F546" s="37"/>
      <c r="G546" s="2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22"/>
      <c r="B547" s="22"/>
      <c r="C547" s="37"/>
      <c r="D547" s="22"/>
      <c r="E547" s="39"/>
      <c r="F547" s="37"/>
      <c r="G547" s="2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22"/>
      <c r="B548" s="22"/>
      <c r="C548" s="37"/>
      <c r="D548" s="22"/>
      <c r="E548" s="39"/>
      <c r="F548" s="37"/>
      <c r="G548" s="2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22"/>
      <c r="B549" s="22"/>
      <c r="C549" s="37"/>
      <c r="D549" s="22"/>
      <c r="E549" s="39"/>
      <c r="F549" s="37"/>
      <c r="G549" s="2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22"/>
      <c r="B550" s="22"/>
      <c r="C550" s="37"/>
      <c r="D550" s="22"/>
      <c r="E550" s="39"/>
      <c r="F550" s="37"/>
      <c r="G550" s="2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22"/>
      <c r="B551" s="22"/>
      <c r="C551" s="37"/>
      <c r="D551" s="22"/>
      <c r="E551" s="39"/>
      <c r="F551" s="37"/>
      <c r="G551" s="2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22"/>
      <c r="B552" s="22"/>
      <c r="C552" s="37"/>
      <c r="D552" s="22"/>
      <c r="E552" s="39"/>
      <c r="F552" s="37"/>
      <c r="G552" s="2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22"/>
      <c r="B553" s="22"/>
      <c r="C553" s="37"/>
      <c r="D553" s="22"/>
      <c r="E553" s="39"/>
      <c r="F553" s="37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22"/>
      <c r="B554" s="22"/>
      <c r="C554" s="37"/>
      <c r="D554" s="22"/>
      <c r="E554" s="39"/>
      <c r="F554" s="37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22"/>
      <c r="B555" s="22"/>
      <c r="C555" s="37"/>
      <c r="D555" s="22"/>
      <c r="E555" s="39"/>
      <c r="F555" s="37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22"/>
      <c r="B556" s="22"/>
      <c r="C556" s="37"/>
      <c r="D556" s="22"/>
      <c r="E556" s="39"/>
      <c r="F556" s="37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22"/>
      <c r="B557" s="22"/>
      <c r="C557" s="37"/>
      <c r="D557" s="22"/>
      <c r="E557" s="39"/>
      <c r="F557" s="37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22"/>
      <c r="B558" s="22"/>
      <c r="C558" s="37"/>
      <c r="D558" s="22"/>
      <c r="E558" s="39"/>
      <c r="F558" s="37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22"/>
      <c r="B559" s="22"/>
      <c r="C559" s="37"/>
      <c r="D559" s="22"/>
      <c r="E559" s="39"/>
      <c r="F559" s="37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22"/>
      <c r="B560" s="22"/>
      <c r="C560" s="37"/>
      <c r="D560" s="22"/>
      <c r="E560" s="39"/>
      <c r="F560" s="37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22"/>
      <c r="B561" s="22"/>
      <c r="C561" s="37"/>
      <c r="D561" s="22"/>
      <c r="E561" s="39"/>
      <c r="F561" s="37"/>
      <c r="G561" s="2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22"/>
      <c r="B562" s="22"/>
      <c r="C562" s="37"/>
      <c r="D562" s="22"/>
      <c r="E562" s="39"/>
      <c r="F562" s="37"/>
      <c r="G562" s="2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22"/>
      <c r="B563" s="22"/>
      <c r="C563" s="37"/>
      <c r="D563" s="22"/>
      <c r="E563" s="39"/>
      <c r="F563" s="37"/>
      <c r="G563" s="2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22"/>
      <c r="B564" s="22"/>
      <c r="C564" s="37"/>
      <c r="D564" s="22"/>
      <c r="E564" s="39"/>
      <c r="F564" s="37"/>
      <c r="G564" s="2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22"/>
      <c r="B565" s="22"/>
      <c r="C565" s="37"/>
      <c r="D565" s="22"/>
      <c r="E565" s="39"/>
      <c r="F565" s="37"/>
      <c r="G565" s="2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22"/>
      <c r="B566" s="22"/>
      <c r="C566" s="37"/>
      <c r="D566" s="22"/>
      <c r="E566" s="39"/>
      <c r="F566" s="37"/>
      <c r="G566" s="2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22"/>
      <c r="B567" s="22"/>
      <c r="C567" s="37"/>
      <c r="D567" s="22"/>
      <c r="E567" s="39"/>
      <c r="F567" s="37"/>
      <c r="G567" s="2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22"/>
      <c r="B568" s="22"/>
      <c r="C568" s="37"/>
      <c r="D568" s="22"/>
      <c r="E568" s="39"/>
      <c r="F568" s="37"/>
      <c r="G568" s="2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22"/>
      <c r="B569" s="22"/>
      <c r="C569" s="37"/>
      <c r="D569" s="22"/>
      <c r="E569" s="39"/>
      <c r="F569" s="37"/>
      <c r="G569" s="2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22"/>
      <c r="B570" s="22"/>
      <c r="C570" s="37"/>
      <c r="D570" s="22"/>
      <c r="E570" s="39"/>
      <c r="F570" s="37"/>
      <c r="G570" s="2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22"/>
      <c r="B571" s="22"/>
      <c r="C571" s="37"/>
      <c r="D571" s="22"/>
      <c r="E571" s="39"/>
      <c r="F571" s="37"/>
      <c r="G571" s="2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22"/>
      <c r="B572" s="22"/>
      <c r="C572" s="37"/>
      <c r="D572" s="22"/>
      <c r="E572" s="39"/>
      <c r="F572" s="37"/>
      <c r="G572" s="2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22"/>
      <c r="B573" s="22"/>
      <c r="C573" s="37"/>
      <c r="D573" s="22"/>
      <c r="E573" s="39"/>
      <c r="F573" s="37"/>
      <c r="G573" s="2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22"/>
      <c r="B574" s="22"/>
      <c r="C574" s="37"/>
      <c r="D574" s="22"/>
      <c r="E574" s="39"/>
      <c r="F574" s="37"/>
      <c r="G574" s="2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22"/>
      <c r="B575" s="22"/>
      <c r="C575" s="37"/>
      <c r="D575" s="22"/>
      <c r="E575" s="39"/>
      <c r="F575" s="37"/>
      <c r="G575" s="2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22"/>
      <c r="B576" s="22"/>
      <c r="C576" s="37"/>
      <c r="D576" s="22"/>
      <c r="E576" s="39"/>
      <c r="F576" s="37"/>
      <c r="G576" s="2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22"/>
      <c r="B577" s="22"/>
      <c r="C577" s="37"/>
      <c r="D577" s="22"/>
      <c r="E577" s="39"/>
      <c r="F577" s="37"/>
      <c r="G577" s="2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22"/>
      <c r="B578" s="22"/>
      <c r="C578" s="37"/>
      <c r="D578" s="22"/>
      <c r="E578" s="39"/>
      <c r="F578" s="37"/>
      <c r="G578" s="2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22"/>
      <c r="B579" s="22"/>
      <c r="C579" s="37"/>
      <c r="D579" s="22"/>
      <c r="E579" s="39"/>
      <c r="F579" s="37"/>
      <c r="G579" s="2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22"/>
      <c r="B580" s="22"/>
      <c r="C580" s="37"/>
      <c r="D580" s="22"/>
      <c r="E580" s="39"/>
      <c r="F580" s="37"/>
      <c r="G580" s="2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22"/>
      <c r="B581" s="22"/>
      <c r="C581" s="37"/>
      <c r="D581" s="22"/>
      <c r="E581" s="39"/>
      <c r="F581" s="37"/>
      <c r="G581" s="2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22"/>
      <c r="B582" s="22"/>
      <c r="C582" s="37"/>
      <c r="D582" s="22"/>
      <c r="E582" s="39"/>
      <c r="F582" s="37"/>
      <c r="G582" s="2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22"/>
      <c r="B583" s="22"/>
      <c r="C583" s="37"/>
      <c r="D583" s="22"/>
      <c r="E583" s="39"/>
      <c r="F583" s="37"/>
      <c r="G583" s="2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22"/>
      <c r="B584" s="22"/>
      <c r="C584" s="37"/>
      <c r="D584" s="22"/>
      <c r="E584" s="39"/>
      <c r="F584" s="37"/>
      <c r="G584" s="2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22"/>
      <c r="B585" s="22"/>
      <c r="C585" s="37"/>
      <c r="D585" s="22"/>
      <c r="E585" s="39"/>
      <c r="F585" s="37"/>
      <c r="G585" s="2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22"/>
      <c r="B586" s="22"/>
      <c r="C586" s="37"/>
      <c r="D586" s="22"/>
      <c r="E586" s="39"/>
      <c r="F586" s="37"/>
      <c r="G586" s="2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22"/>
      <c r="B587" s="22"/>
      <c r="C587" s="37"/>
      <c r="D587" s="22"/>
      <c r="E587" s="39"/>
      <c r="F587" s="37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22"/>
      <c r="B588" s="22"/>
      <c r="C588" s="37"/>
      <c r="D588" s="22"/>
      <c r="E588" s="39"/>
      <c r="F588" s="37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22"/>
      <c r="B589" s="22"/>
      <c r="C589" s="37"/>
      <c r="D589" s="22"/>
      <c r="E589" s="39"/>
      <c r="F589" s="37"/>
      <c r="G589" s="2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22"/>
      <c r="B590" s="22"/>
      <c r="C590" s="37"/>
      <c r="D590" s="22"/>
      <c r="E590" s="39"/>
      <c r="F590" s="37"/>
      <c r="G590" s="2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22"/>
      <c r="B591" s="22"/>
      <c r="C591" s="37"/>
      <c r="D591" s="22"/>
      <c r="E591" s="39"/>
      <c r="F591" s="37"/>
      <c r="G591" s="2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22"/>
      <c r="B592" s="22"/>
      <c r="C592" s="37"/>
      <c r="D592" s="22"/>
      <c r="E592" s="39"/>
      <c r="F592" s="37"/>
      <c r="G592" s="2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22"/>
      <c r="B593" s="22"/>
      <c r="C593" s="37"/>
      <c r="D593" s="22"/>
      <c r="E593" s="39"/>
      <c r="F593" s="37"/>
      <c r="G593" s="2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22"/>
      <c r="B594" s="22"/>
      <c r="C594" s="37"/>
      <c r="D594" s="22"/>
      <c r="E594" s="39"/>
      <c r="F594" s="37"/>
      <c r="G594" s="2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22"/>
      <c r="B595" s="22"/>
      <c r="C595" s="37"/>
      <c r="D595" s="22"/>
      <c r="E595" s="39"/>
      <c r="F595" s="37"/>
      <c r="G595" s="2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22"/>
      <c r="B596" s="22"/>
      <c r="C596" s="37"/>
      <c r="D596" s="22"/>
      <c r="E596" s="39"/>
      <c r="F596" s="37"/>
      <c r="G596" s="2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22"/>
      <c r="B597" s="22"/>
      <c r="C597" s="37"/>
      <c r="D597" s="22"/>
      <c r="E597" s="39"/>
      <c r="F597" s="37"/>
      <c r="G597" s="2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22"/>
      <c r="B598" s="22"/>
      <c r="C598" s="37"/>
      <c r="D598" s="22"/>
      <c r="E598" s="39"/>
      <c r="F598" s="37"/>
      <c r="G598" s="2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22"/>
      <c r="B599" s="22"/>
      <c r="C599" s="37"/>
      <c r="D599" s="22"/>
      <c r="E599" s="39"/>
      <c r="F599" s="37"/>
      <c r="G599" s="2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22"/>
      <c r="B600" s="22"/>
      <c r="C600" s="37"/>
      <c r="D600" s="22"/>
      <c r="E600" s="39"/>
      <c r="F600" s="37"/>
      <c r="G600" s="2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22"/>
      <c r="B601" s="22"/>
      <c r="C601" s="37"/>
      <c r="D601" s="22"/>
      <c r="E601" s="39"/>
      <c r="F601" s="37"/>
      <c r="G601" s="2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22"/>
      <c r="B602" s="22"/>
      <c r="C602" s="37"/>
      <c r="D602" s="22"/>
      <c r="E602" s="39"/>
      <c r="F602" s="37"/>
      <c r="G602" s="2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22"/>
      <c r="B603" s="22"/>
      <c r="C603" s="37"/>
      <c r="D603" s="22"/>
      <c r="E603" s="39"/>
      <c r="F603" s="37"/>
      <c r="G603" s="2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22"/>
      <c r="B604" s="22"/>
      <c r="C604" s="37"/>
      <c r="D604" s="22"/>
      <c r="E604" s="39"/>
      <c r="F604" s="37"/>
      <c r="G604" s="2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22"/>
      <c r="B605" s="22"/>
      <c r="C605" s="37"/>
      <c r="D605" s="22"/>
      <c r="E605" s="39"/>
      <c r="F605" s="37"/>
      <c r="G605" s="2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22"/>
      <c r="B606" s="22"/>
      <c r="C606" s="37"/>
      <c r="D606" s="22"/>
      <c r="E606" s="39"/>
      <c r="F606" s="37"/>
      <c r="G606" s="2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22"/>
      <c r="B607" s="22"/>
      <c r="C607" s="37"/>
      <c r="D607" s="22"/>
      <c r="E607" s="39"/>
      <c r="F607" s="37"/>
      <c r="G607" s="2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22"/>
      <c r="B608" s="22"/>
      <c r="C608" s="37"/>
      <c r="D608" s="22"/>
      <c r="E608" s="39"/>
      <c r="F608" s="37"/>
      <c r="G608" s="2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22"/>
      <c r="B609" s="22"/>
      <c r="C609" s="37"/>
      <c r="D609" s="22"/>
      <c r="E609" s="39"/>
      <c r="F609" s="37"/>
      <c r="G609" s="2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22"/>
      <c r="B610" s="22"/>
      <c r="C610" s="37"/>
      <c r="D610" s="22"/>
      <c r="E610" s="39"/>
      <c r="F610" s="37"/>
      <c r="G610" s="2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22"/>
      <c r="B611" s="22"/>
      <c r="C611" s="37"/>
      <c r="D611" s="22"/>
      <c r="E611" s="39"/>
      <c r="F611" s="37"/>
      <c r="G611" s="2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22"/>
      <c r="B612" s="22"/>
      <c r="C612" s="37"/>
      <c r="D612" s="22"/>
      <c r="E612" s="39"/>
      <c r="F612" s="37"/>
      <c r="G612" s="2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22"/>
      <c r="B613" s="22"/>
      <c r="C613" s="37"/>
      <c r="D613" s="22"/>
      <c r="E613" s="39"/>
      <c r="F613" s="37"/>
      <c r="G613" s="2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22"/>
      <c r="B614" s="22"/>
      <c r="C614" s="37"/>
      <c r="D614" s="22"/>
      <c r="E614" s="39"/>
      <c r="F614" s="37"/>
      <c r="G614" s="2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22"/>
      <c r="B615" s="22"/>
      <c r="C615" s="37"/>
      <c r="D615" s="22"/>
      <c r="E615" s="39"/>
      <c r="F615" s="37"/>
      <c r="G615" s="2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22"/>
      <c r="B616" s="22"/>
      <c r="C616" s="37"/>
      <c r="D616" s="22"/>
      <c r="E616" s="39"/>
      <c r="F616" s="37"/>
      <c r="G616" s="2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22"/>
      <c r="B617" s="22"/>
      <c r="C617" s="37"/>
      <c r="D617" s="22"/>
      <c r="E617" s="39"/>
      <c r="F617" s="37"/>
      <c r="G617" s="2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22"/>
      <c r="B618" s="22"/>
      <c r="C618" s="37"/>
      <c r="D618" s="22"/>
      <c r="E618" s="39"/>
      <c r="F618" s="37"/>
      <c r="G618" s="2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22"/>
      <c r="B619" s="22"/>
      <c r="C619" s="37"/>
      <c r="D619" s="22"/>
      <c r="E619" s="39"/>
      <c r="F619" s="37"/>
      <c r="G619" s="2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22"/>
      <c r="B620" s="22"/>
      <c r="C620" s="37"/>
      <c r="D620" s="22"/>
      <c r="E620" s="39"/>
      <c r="F620" s="37"/>
      <c r="G620" s="2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22"/>
      <c r="B621" s="22"/>
      <c r="C621" s="37"/>
      <c r="D621" s="22"/>
      <c r="E621" s="39"/>
      <c r="F621" s="37"/>
      <c r="G621" s="2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22"/>
      <c r="B622" s="22"/>
      <c r="C622" s="37"/>
      <c r="D622" s="22"/>
      <c r="E622" s="39"/>
      <c r="F622" s="37"/>
      <c r="G622" s="2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22"/>
      <c r="B623" s="22"/>
      <c r="C623" s="37"/>
      <c r="D623" s="22"/>
      <c r="E623" s="39"/>
      <c r="F623" s="37"/>
      <c r="G623" s="2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22"/>
      <c r="B624" s="22"/>
      <c r="C624" s="37"/>
      <c r="D624" s="22"/>
      <c r="E624" s="39"/>
      <c r="F624" s="37"/>
      <c r="G624" s="2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22"/>
      <c r="B625" s="22"/>
      <c r="C625" s="37"/>
      <c r="D625" s="22"/>
      <c r="E625" s="39"/>
      <c r="F625" s="37"/>
      <c r="G625" s="2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22"/>
      <c r="B626" s="22"/>
      <c r="C626" s="37"/>
      <c r="D626" s="22"/>
      <c r="E626" s="39"/>
      <c r="F626" s="37"/>
      <c r="G626" s="2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22"/>
      <c r="B627" s="22"/>
      <c r="C627" s="37"/>
      <c r="D627" s="22"/>
      <c r="E627" s="39"/>
      <c r="F627" s="37"/>
      <c r="G627" s="2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22"/>
      <c r="B628" s="22"/>
      <c r="C628" s="37"/>
      <c r="D628" s="22"/>
      <c r="E628" s="39"/>
      <c r="F628" s="37"/>
      <c r="G628" s="2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22"/>
      <c r="B629" s="22"/>
      <c r="C629" s="37"/>
      <c r="D629" s="22"/>
      <c r="E629" s="39"/>
      <c r="F629" s="37"/>
      <c r="G629" s="2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22"/>
      <c r="B630" s="22"/>
      <c r="C630" s="37"/>
      <c r="D630" s="22"/>
      <c r="E630" s="39"/>
      <c r="F630" s="37"/>
      <c r="G630" s="2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22"/>
      <c r="B631" s="22"/>
      <c r="C631" s="37"/>
      <c r="D631" s="22"/>
      <c r="E631" s="39"/>
      <c r="F631" s="37"/>
      <c r="G631" s="2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22"/>
      <c r="B632" s="22"/>
      <c r="C632" s="37"/>
      <c r="D632" s="22"/>
      <c r="E632" s="39"/>
      <c r="F632" s="37"/>
      <c r="G632" s="2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22"/>
      <c r="B633" s="22"/>
      <c r="C633" s="37"/>
      <c r="D633" s="22"/>
      <c r="E633" s="39"/>
      <c r="F633" s="37"/>
      <c r="G633" s="2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22"/>
      <c r="B634" s="22"/>
      <c r="C634" s="37"/>
      <c r="D634" s="22"/>
      <c r="E634" s="39"/>
      <c r="F634" s="37"/>
      <c r="G634" s="2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22"/>
      <c r="B635" s="22"/>
      <c r="C635" s="37"/>
      <c r="D635" s="22"/>
      <c r="E635" s="39"/>
      <c r="F635" s="37"/>
      <c r="G635" s="2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22"/>
      <c r="B636" s="22"/>
      <c r="C636" s="37"/>
      <c r="D636" s="22"/>
      <c r="E636" s="39"/>
      <c r="F636" s="37"/>
      <c r="G636" s="2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22"/>
      <c r="B637" s="22"/>
      <c r="C637" s="37"/>
      <c r="D637" s="22"/>
      <c r="E637" s="39"/>
      <c r="F637" s="37"/>
      <c r="G637" s="2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22"/>
      <c r="B638" s="22"/>
      <c r="C638" s="37"/>
      <c r="D638" s="22"/>
      <c r="E638" s="39"/>
      <c r="F638" s="37"/>
      <c r="G638" s="2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22"/>
      <c r="B639" s="22"/>
      <c r="C639" s="37"/>
      <c r="D639" s="22"/>
      <c r="E639" s="39"/>
      <c r="F639" s="37"/>
      <c r="G639" s="2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22"/>
      <c r="B640" s="22"/>
      <c r="C640" s="37"/>
      <c r="D640" s="22"/>
      <c r="E640" s="39"/>
      <c r="F640" s="37"/>
      <c r="G640" s="2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22"/>
      <c r="B641" s="22"/>
      <c r="C641" s="37"/>
      <c r="D641" s="22"/>
      <c r="E641" s="39"/>
      <c r="F641" s="37"/>
      <c r="G641" s="2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22"/>
      <c r="B642" s="22"/>
      <c r="C642" s="37"/>
      <c r="D642" s="22"/>
      <c r="E642" s="39"/>
      <c r="F642" s="37"/>
      <c r="G642" s="2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22"/>
      <c r="B643" s="22"/>
      <c r="C643" s="37"/>
      <c r="D643" s="22"/>
      <c r="E643" s="39"/>
      <c r="F643" s="37"/>
      <c r="G643" s="2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22"/>
      <c r="B644" s="22"/>
      <c r="C644" s="37"/>
      <c r="D644" s="22"/>
      <c r="E644" s="39"/>
      <c r="F644" s="37"/>
      <c r="G644" s="2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22"/>
      <c r="B645" s="22"/>
      <c r="C645" s="37"/>
      <c r="D645" s="22"/>
      <c r="E645" s="39"/>
      <c r="F645" s="37"/>
      <c r="G645" s="2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22"/>
      <c r="B646" s="22"/>
      <c r="C646" s="37"/>
      <c r="D646" s="22"/>
      <c r="E646" s="39"/>
      <c r="F646" s="37"/>
      <c r="G646" s="2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22"/>
      <c r="B647" s="22"/>
      <c r="C647" s="37"/>
      <c r="D647" s="22"/>
      <c r="E647" s="39"/>
      <c r="F647" s="37"/>
      <c r="G647" s="2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22"/>
      <c r="B648" s="22"/>
      <c r="C648" s="37"/>
      <c r="D648" s="22"/>
      <c r="E648" s="39"/>
      <c r="F648" s="37"/>
      <c r="G648" s="2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22"/>
      <c r="B649" s="22"/>
      <c r="C649" s="37"/>
      <c r="D649" s="22"/>
      <c r="E649" s="39"/>
      <c r="F649" s="37"/>
      <c r="G649" s="2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22"/>
      <c r="B650" s="22"/>
      <c r="C650" s="37"/>
      <c r="D650" s="22"/>
      <c r="E650" s="39"/>
      <c r="F650" s="37"/>
      <c r="G650" s="2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22"/>
      <c r="B651" s="22"/>
      <c r="C651" s="37"/>
      <c r="D651" s="22"/>
      <c r="E651" s="39"/>
      <c r="F651" s="37"/>
      <c r="G651" s="2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22"/>
      <c r="B652" s="22"/>
      <c r="C652" s="37"/>
      <c r="D652" s="22"/>
      <c r="E652" s="39"/>
      <c r="F652" s="37"/>
      <c r="G652" s="2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22"/>
      <c r="B653" s="22"/>
      <c r="C653" s="37"/>
      <c r="D653" s="22"/>
      <c r="E653" s="39"/>
      <c r="F653" s="37"/>
      <c r="G653" s="2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22"/>
      <c r="B654" s="22"/>
      <c r="C654" s="37"/>
      <c r="D654" s="22"/>
      <c r="E654" s="39"/>
      <c r="F654" s="37"/>
      <c r="G654" s="2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22"/>
      <c r="B655" s="22"/>
      <c r="C655" s="37"/>
      <c r="D655" s="22"/>
      <c r="E655" s="39"/>
      <c r="F655" s="37"/>
      <c r="G655" s="2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22"/>
      <c r="B656" s="22"/>
      <c r="C656" s="37"/>
      <c r="D656" s="22"/>
      <c r="E656" s="39"/>
      <c r="F656" s="37"/>
      <c r="G656" s="2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22"/>
      <c r="B657" s="22"/>
      <c r="C657" s="37"/>
      <c r="D657" s="22"/>
      <c r="E657" s="39"/>
      <c r="F657" s="37"/>
      <c r="G657" s="2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22"/>
      <c r="B658" s="22"/>
      <c r="C658" s="37"/>
      <c r="D658" s="22"/>
      <c r="E658" s="39"/>
      <c r="F658" s="37"/>
      <c r="G658" s="2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22"/>
      <c r="B659" s="22"/>
      <c r="C659" s="37"/>
      <c r="D659" s="22"/>
      <c r="E659" s="39"/>
      <c r="F659" s="37"/>
      <c r="G659" s="2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22"/>
      <c r="B660" s="22"/>
      <c r="C660" s="37"/>
      <c r="D660" s="22"/>
      <c r="E660" s="39"/>
      <c r="F660" s="37"/>
      <c r="G660" s="2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22"/>
      <c r="B661" s="22"/>
      <c r="C661" s="37"/>
      <c r="D661" s="22"/>
      <c r="E661" s="39"/>
      <c r="F661" s="37"/>
      <c r="G661" s="2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22"/>
      <c r="B662" s="22"/>
      <c r="C662" s="37"/>
      <c r="D662" s="22"/>
      <c r="E662" s="39"/>
      <c r="F662" s="37"/>
      <c r="G662" s="2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22"/>
      <c r="B663" s="22"/>
      <c r="C663" s="37"/>
      <c r="D663" s="22"/>
      <c r="E663" s="39"/>
      <c r="F663" s="37"/>
      <c r="G663" s="2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22"/>
      <c r="B664" s="22"/>
      <c r="C664" s="37"/>
      <c r="D664" s="22"/>
      <c r="E664" s="39"/>
      <c r="F664" s="37"/>
      <c r="G664" s="2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22"/>
      <c r="B665" s="22"/>
      <c r="C665" s="37"/>
      <c r="D665" s="22"/>
      <c r="E665" s="39"/>
      <c r="F665" s="37"/>
      <c r="G665" s="2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22"/>
      <c r="B666" s="22"/>
      <c r="C666" s="37"/>
      <c r="D666" s="22"/>
      <c r="E666" s="39"/>
      <c r="F666" s="37"/>
      <c r="G666" s="2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22"/>
      <c r="B667" s="22"/>
      <c r="C667" s="37"/>
      <c r="D667" s="22"/>
      <c r="E667" s="39"/>
      <c r="F667" s="37"/>
      <c r="G667" s="2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22"/>
      <c r="B668" s="22"/>
      <c r="C668" s="37"/>
      <c r="D668" s="22"/>
      <c r="E668" s="39"/>
      <c r="F668" s="37"/>
      <c r="G668" s="2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22"/>
      <c r="B669" s="22"/>
      <c r="C669" s="37"/>
      <c r="D669" s="22"/>
      <c r="E669" s="39"/>
      <c r="F669" s="37"/>
      <c r="G669" s="2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22"/>
      <c r="B670" s="22"/>
      <c r="C670" s="37"/>
      <c r="D670" s="22"/>
      <c r="E670" s="39"/>
      <c r="F670" s="37"/>
      <c r="G670" s="2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22"/>
      <c r="B671" s="22"/>
      <c r="C671" s="37"/>
      <c r="D671" s="22"/>
      <c r="E671" s="39"/>
      <c r="F671" s="37"/>
      <c r="G671" s="2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22"/>
      <c r="B672" s="22"/>
      <c r="C672" s="37"/>
      <c r="D672" s="22"/>
      <c r="E672" s="39"/>
      <c r="F672" s="37"/>
      <c r="G672" s="2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22"/>
      <c r="B673" s="22"/>
      <c r="C673" s="37"/>
      <c r="D673" s="22"/>
      <c r="E673" s="39"/>
      <c r="F673" s="37"/>
      <c r="G673" s="2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22"/>
      <c r="B674" s="22"/>
      <c r="C674" s="37"/>
      <c r="D674" s="22"/>
      <c r="E674" s="39"/>
      <c r="F674" s="37"/>
      <c r="G674" s="2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22"/>
      <c r="B675" s="22"/>
      <c r="C675" s="37"/>
      <c r="D675" s="22"/>
      <c r="E675" s="39"/>
      <c r="F675" s="37"/>
      <c r="G675" s="2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22"/>
      <c r="B676" s="22"/>
      <c r="C676" s="37"/>
      <c r="D676" s="22"/>
      <c r="E676" s="39"/>
      <c r="F676" s="37"/>
      <c r="G676" s="2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22"/>
      <c r="B677" s="22"/>
      <c r="C677" s="37"/>
      <c r="D677" s="22"/>
      <c r="E677" s="39"/>
      <c r="F677" s="37"/>
      <c r="G677" s="2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22"/>
      <c r="B678" s="22"/>
      <c r="C678" s="37"/>
      <c r="D678" s="22"/>
      <c r="E678" s="39"/>
      <c r="F678" s="37"/>
      <c r="G678" s="2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22"/>
      <c r="B679" s="22"/>
      <c r="C679" s="37"/>
      <c r="D679" s="22"/>
      <c r="E679" s="39"/>
      <c r="F679" s="37"/>
      <c r="G679" s="2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22"/>
      <c r="B680" s="22"/>
      <c r="C680" s="37"/>
      <c r="D680" s="22"/>
      <c r="E680" s="39"/>
      <c r="F680" s="37"/>
      <c r="G680" s="2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22"/>
      <c r="B681" s="22"/>
      <c r="C681" s="37"/>
      <c r="D681" s="22"/>
      <c r="E681" s="39"/>
      <c r="F681" s="37"/>
      <c r="G681" s="2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22"/>
      <c r="B682" s="22"/>
      <c r="C682" s="37"/>
      <c r="D682" s="22"/>
      <c r="E682" s="39"/>
      <c r="F682" s="37"/>
      <c r="G682" s="2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22"/>
      <c r="B683" s="22"/>
      <c r="C683" s="37"/>
      <c r="D683" s="22"/>
      <c r="E683" s="39"/>
      <c r="F683" s="37"/>
      <c r="G683" s="2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22"/>
      <c r="B684" s="22"/>
      <c r="C684" s="37"/>
      <c r="D684" s="22"/>
      <c r="E684" s="39"/>
      <c r="F684" s="37"/>
      <c r="G684" s="2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22"/>
      <c r="B685" s="22"/>
      <c r="C685" s="37"/>
      <c r="D685" s="22"/>
      <c r="E685" s="39"/>
      <c r="F685" s="37"/>
      <c r="G685" s="2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22"/>
      <c r="B686" s="22"/>
      <c r="C686" s="37"/>
      <c r="D686" s="22"/>
      <c r="E686" s="39"/>
      <c r="F686" s="37"/>
      <c r="G686" s="2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22"/>
      <c r="B687" s="22"/>
      <c r="C687" s="37"/>
      <c r="D687" s="22"/>
      <c r="E687" s="39"/>
      <c r="F687" s="37"/>
      <c r="G687" s="2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22"/>
      <c r="B688" s="22"/>
      <c r="C688" s="37"/>
      <c r="D688" s="22"/>
      <c r="E688" s="39"/>
      <c r="F688" s="37"/>
      <c r="G688" s="2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22"/>
      <c r="B689" s="22"/>
      <c r="C689" s="37"/>
      <c r="D689" s="22"/>
      <c r="E689" s="39"/>
      <c r="F689" s="37"/>
      <c r="G689" s="2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22"/>
      <c r="B690" s="22"/>
      <c r="C690" s="37"/>
      <c r="D690" s="22"/>
      <c r="E690" s="39"/>
      <c r="F690" s="37"/>
      <c r="G690" s="2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22"/>
      <c r="B691" s="22"/>
      <c r="C691" s="37"/>
      <c r="D691" s="22"/>
      <c r="E691" s="39"/>
      <c r="F691" s="37"/>
      <c r="G691" s="2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22"/>
      <c r="B692" s="22"/>
      <c r="C692" s="37"/>
      <c r="D692" s="22"/>
      <c r="E692" s="39"/>
      <c r="F692" s="37"/>
      <c r="G692" s="2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22"/>
      <c r="B693" s="22"/>
      <c r="C693" s="37"/>
      <c r="D693" s="22"/>
      <c r="E693" s="39"/>
      <c r="F693" s="37"/>
      <c r="G693" s="2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22"/>
      <c r="B694" s="22"/>
      <c r="C694" s="37"/>
      <c r="D694" s="22"/>
      <c r="E694" s="39"/>
      <c r="F694" s="37"/>
      <c r="G694" s="2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22"/>
      <c r="B695" s="22"/>
      <c r="C695" s="37"/>
      <c r="D695" s="22"/>
      <c r="E695" s="39"/>
      <c r="F695" s="37"/>
      <c r="G695" s="2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22"/>
      <c r="B696" s="22"/>
      <c r="C696" s="37"/>
      <c r="D696" s="22"/>
      <c r="E696" s="39"/>
      <c r="F696" s="37"/>
      <c r="G696" s="2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22"/>
      <c r="B697" s="22"/>
      <c r="C697" s="37"/>
      <c r="D697" s="22"/>
      <c r="E697" s="39"/>
      <c r="F697" s="37"/>
      <c r="G697" s="2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22"/>
      <c r="B698" s="22"/>
      <c r="C698" s="37"/>
      <c r="D698" s="22"/>
      <c r="E698" s="39"/>
      <c r="F698" s="37"/>
      <c r="G698" s="2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22"/>
      <c r="B699" s="22"/>
      <c r="C699" s="37"/>
      <c r="D699" s="22"/>
      <c r="E699" s="39"/>
      <c r="F699" s="37"/>
      <c r="G699" s="2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22"/>
      <c r="B700" s="22"/>
      <c r="C700" s="37"/>
      <c r="D700" s="22"/>
      <c r="E700" s="39"/>
      <c r="F700" s="37"/>
      <c r="G700" s="2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22"/>
      <c r="B701" s="22"/>
      <c r="C701" s="37"/>
      <c r="D701" s="22"/>
      <c r="E701" s="39"/>
      <c r="F701" s="37"/>
      <c r="G701" s="2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22"/>
      <c r="B702" s="22"/>
      <c r="C702" s="37"/>
      <c r="D702" s="22"/>
      <c r="E702" s="39"/>
      <c r="F702" s="37"/>
      <c r="G702" s="2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22"/>
      <c r="B703" s="22"/>
      <c r="C703" s="37"/>
      <c r="D703" s="22"/>
      <c r="E703" s="39"/>
      <c r="F703" s="37"/>
      <c r="G703" s="2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22"/>
      <c r="B704" s="22"/>
      <c r="C704" s="37"/>
      <c r="D704" s="22"/>
      <c r="E704" s="39"/>
      <c r="F704" s="37"/>
      <c r="G704" s="2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22"/>
      <c r="B705" s="22"/>
      <c r="C705" s="37"/>
      <c r="D705" s="22"/>
      <c r="E705" s="39"/>
      <c r="F705" s="37"/>
      <c r="G705" s="2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22"/>
      <c r="B706" s="22"/>
      <c r="C706" s="37"/>
      <c r="D706" s="22"/>
      <c r="E706" s="39"/>
      <c r="F706" s="37"/>
      <c r="G706" s="2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22"/>
      <c r="B707" s="22"/>
      <c r="C707" s="37"/>
      <c r="D707" s="22"/>
      <c r="E707" s="39"/>
      <c r="F707" s="37"/>
      <c r="G707" s="2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22"/>
      <c r="B708" s="22"/>
      <c r="C708" s="37"/>
      <c r="D708" s="22"/>
      <c r="E708" s="39"/>
      <c r="F708" s="37"/>
      <c r="G708" s="2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22"/>
      <c r="B709" s="22"/>
      <c r="C709" s="37"/>
      <c r="D709" s="22"/>
      <c r="E709" s="39"/>
      <c r="F709" s="37"/>
      <c r="G709" s="2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22"/>
      <c r="B710" s="22"/>
      <c r="C710" s="37"/>
      <c r="D710" s="22"/>
      <c r="E710" s="39"/>
      <c r="F710" s="37"/>
      <c r="G710" s="2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22"/>
      <c r="B711" s="22"/>
      <c r="C711" s="37"/>
      <c r="D711" s="22"/>
      <c r="E711" s="39"/>
      <c r="F711" s="37"/>
      <c r="G711" s="2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22"/>
      <c r="B712" s="22"/>
      <c r="C712" s="37"/>
      <c r="D712" s="22"/>
      <c r="E712" s="39"/>
      <c r="F712" s="37"/>
      <c r="G712" s="2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22"/>
      <c r="B713" s="22"/>
      <c r="C713" s="37"/>
      <c r="D713" s="22"/>
      <c r="E713" s="39"/>
      <c r="F713" s="37"/>
      <c r="G713" s="2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22"/>
      <c r="B714" s="22"/>
      <c r="C714" s="37"/>
      <c r="D714" s="22"/>
      <c r="E714" s="39"/>
      <c r="F714" s="37"/>
      <c r="G714" s="2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22"/>
      <c r="B715" s="22"/>
      <c r="C715" s="37"/>
      <c r="D715" s="22"/>
      <c r="E715" s="39"/>
      <c r="F715" s="37"/>
      <c r="G715" s="2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22"/>
      <c r="B716" s="22"/>
      <c r="C716" s="37"/>
      <c r="D716" s="22"/>
      <c r="E716" s="39"/>
      <c r="F716" s="37"/>
      <c r="G716" s="2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22"/>
      <c r="B717" s="22"/>
      <c r="C717" s="37"/>
      <c r="D717" s="22"/>
      <c r="E717" s="39"/>
      <c r="F717" s="37"/>
      <c r="G717" s="2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22"/>
      <c r="B718" s="22"/>
      <c r="C718" s="37"/>
      <c r="D718" s="22"/>
      <c r="E718" s="39"/>
      <c r="F718" s="37"/>
      <c r="G718" s="2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22"/>
      <c r="B719" s="22"/>
      <c r="C719" s="37"/>
      <c r="D719" s="22"/>
      <c r="E719" s="39"/>
      <c r="F719" s="37"/>
      <c r="G719" s="2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22"/>
      <c r="B720" s="22"/>
      <c r="C720" s="37"/>
      <c r="D720" s="22"/>
      <c r="E720" s="39"/>
      <c r="F720" s="37"/>
      <c r="G720" s="2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22"/>
      <c r="B721" s="22"/>
      <c r="C721" s="37"/>
      <c r="D721" s="22"/>
      <c r="E721" s="39"/>
      <c r="F721" s="37"/>
      <c r="G721" s="2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22"/>
      <c r="B722" s="22"/>
      <c r="C722" s="37"/>
      <c r="D722" s="22"/>
      <c r="E722" s="39"/>
      <c r="F722" s="37"/>
      <c r="G722" s="2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22"/>
      <c r="B723" s="22"/>
      <c r="C723" s="37"/>
      <c r="D723" s="22"/>
      <c r="E723" s="39"/>
      <c r="F723" s="37"/>
      <c r="G723" s="2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22"/>
      <c r="B724" s="22"/>
      <c r="C724" s="37"/>
      <c r="D724" s="22"/>
      <c r="E724" s="39"/>
      <c r="F724" s="37"/>
      <c r="G724" s="2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22"/>
      <c r="B725" s="22"/>
      <c r="C725" s="37"/>
      <c r="D725" s="22"/>
      <c r="E725" s="39"/>
      <c r="F725" s="37"/>
      <c r="G725" s="2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22"/>
      <c r="B726" s="22"/>
      <c r="C726" s="37"/>
      <c r="D726" s="22"/>
      <c r="E726" s="39"/>
      <c r="F726" s="37"/>
      <c r="G726" s="2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22"/>
      <c r="B727" s="22"/>
      <c r="C727" s="37"/>
      <c r="D727" s="22"/>
      <c r="E727" s="39"/>
      <c r="F727" s="37"/>
      <c r="G727" s="2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22"/>
      <c r="B728" s="22"/>
      <c r="C728" s="37"/>
      <c r="D728" s="22"/>
      <c r="E728" s="39"/>
      <c r="F728" s="37"/>
      <c r="G728" s="2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22"/>
      <c r="B729" s="22"/>
      <c r="C729" s="37"/>
      <c r="D729" s="22"/>
      <c r="E729" s="39"/>
      <c r="F729" s="37"/>
      <c r="G729" s="2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22"/>
      <c r="B730" s="22"/>
      <c r="C730" s="37"/>
      <c r="D730" s="22"/>
      <c r="E730" s="39"/>
      <c r="F730" s="37"/>
      <c r="G730" s="2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22"/>
      <c r="B731" s="22"/>
      <c r="C731" s="37"/>
      <c r="D731" s="22"/>
      <c r="E731" s="39"/>
      <c r="F731" s="37"/>
      <c r="G731" s="2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22"/>
      <c r="B732" s="22"/>
      <c r="C732" s="37"/>
      <c r="D732" s="22"/>
      <c r="E732" s="39"/>
      <c r="F732" s="37"/>
      <c r="G732" s="2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22"/>
      <c r="B733" s="22"/>
      <c r="C733" s="37"/>
      <c r="D733" s="22"/>
      <c r="E733" s="39"/>
      <c r="F733" s="37"/>
      <c r="G733" s="2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22"/>
      <c r="B734" s="22"/>
      <c r="C734" s="37"/>
      <c r="D734" s="22"/>
      <c r="E734" s="39"/>
      <c r="F734" s="37"/>
      <c r="G734" s="2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22"/>
      <c r="B735" s="22"/>
      <c r="C735" s="37"/>
      <c r="D735" s="22"/>
      <c r="E735" s="39"/>
      <c r="F735" s="37"/>
      <c r="G735" s="2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22"/>
      <c r="B736" s="22"/>
      <c r="C736" s="37"/>
      <c r="D736" s="22"/>
      <c r="E736" s="39"/>
      <c r="F736" s="37"/>
      <c r="G736" s="2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22"/>
      <c r="B737" s="22"/>
      <c r="C737" s="37"/>
      <c r="D737" s="22"/>
      <c r="E737" s="39"/>
      <c r="F737" s="37"/>
      <c r="G737" s="2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22"/>
      <c r="B738" s="22"/>
      <c r="C738" s="37"/>
      <c r="D738" s="22"/>
      <c r="E738" s="39"/>
      <c r="F738" s="37"/>
      <c r="G738" s="2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22"/>
      <c r="B739" s="22"/>
      <c r="C739" s="37"/>
      <c r="D739" s="22"/>
      <c r="E739" s="39"/>
      <c r="F739" s="37"/>
      <c r="G739" s="2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22"/>
      <c r="B740" s="22"/>
      <c r="C740" s="37"/>
      <c r="D740" s="22"/>
      <c r="E740" s="39"/>
      <c r="F740" s="37"/>
      <c r="G740" s="2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22"/>
      <c r="B741" s="22"/>
      <c r="C741" s="37"/>
      <c r="D741" s="22"/>
      <c r="E741" s="39"/>
      <c r="F741" s="37"/>
      <c r="G741" s="2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22"/>
      <c r="B742" s="22"/>
      <c r="C742" s="37"/>
      <c r="D742" s="22"/>
      <c r="E742" s="39"/>
      <c r="F742" s="37"/>
      <c r="G742" s="2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22"/>
      <c r="B743" s="22"/>
      <c r="C743" s="37"/>
      <c r="D743" s="22"/>
      <c r="E743" s="39"/>
      <c r="F743" s="37"/>
      <c r="G743" s="2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22"/>
      <c r="B744" s="22"/>
      <c r="C744" s="37"/>
      <c r="D744" s="22"/>
      <c r="E744" s="39"/>
      <c r="F744" s="37"/>
      <c r="G744" s="2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22"/>
      <c r="B745" s="22"/>
      <c r="C745" s="37"/>
      <c r="D745" s="22"/>
      <c r="E745" s="39"/>
      <c r="F745" s="37"/>
      <c r="G745" s="2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22"/>
      <c r="B746" s="22"/>
      <c r="C746" s="37"/>
      <c r="D746" s="22"/>
      <c r="E746" s="39"/>
      <c r="F746" s="37"/>
      <c r="G746" s="2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22"/>
      <c r="B747" s="22"/>
      <c r="C747" s="37"/>
      <c r="D747" s="22"/>
      <c r="E747" s="39"/>
      <c r="F747" s="37"/>
      <c r="G747" s="2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22"/>
      <c r="B748" s="22"/>
      <c r="C748" s="37"/>
      <c r="D748" s="22"/>
      <c r="E748" s="39"/>
      <c r="F748" s="37"/>
      <c r="G748" s="2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22"/>
      <c r="B749" s="22"/>
      <c r="C749" s="37"/>
      <c r="D749" s="22"/>
      <c r="E749" s="39"/>
      <c r="F749" s="37"/>
      <c r="G749" s="2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22"/>
      <c r="B750" s="22"/>
      <c r="C750" s="37"/>
      <c r="D750" s="22"/>
      <c r="E750" s="39"/>
      <c r="F750" s="37"/>
      <c r="G750" s="2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22"/>
      <c r="B751" s="22"/>
      <c r="C751" s="37"/>
      <c r="D751" s="22"/>
      <c r="E751" s="39"/>
      <c r="F751" s="37"/>
      <c r="G751" s="2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22"/>
      <c r="B752" s="22"/>
      <c r="C752" s="37"/>
      <c r="D752" s="22"/>
      <c r="E752" s="39"/>
      <c r="F752" s="37"/>
      <c r="G752" s="2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22"/>
      <c r="B753" s="22"/>
      <c r="C753" s="37"/>
      <c r="D753" s="22"/>
      <c r="E753" s="39"/>
      <c r="F753" s="37"/>
      <c r="G753" s="2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22"/>
      <c r="B754" s="22"/>
      <c r="C754" s="37"/>
      <c r="D754" s="22"/>
      <c r="E754" s="39"/>
      <c r="F754" s="37"/>
      <c r="G754" s="2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22"/>
      <c r="B755" s="22"/>
      <c r="C755" s="37"/>
      <c r="D755" s="22"/>
      <c r="E755" s="39"/>
      <c r="F755" s="37"/>
      <c r="G755" s="2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22"/>
      <c r="B756" s="22"/>
      <c r="C756" s="37"/>
      <c r="D756" s="22"/>
      <c r="E756" s="39"/>
      <c r="F756" s="37"/>
      <c r="G756" s="2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22"/>
      <c r="B757" s="22"/>
      <c r="C757" s="37"/>
      <c r="D757" s="22"/>
      <c r="E757" s="39"/>
      <c r="F757" s="37"/>
      <c r="G757" s="2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22"/>
      <c r="B758" s="22"/>
      <c r="C758" s="37"/>
      <c r="D758" s="22"/>
      <c r="E758" s="39"/>
      <c r="F758" s="37"/>
      <c r="G758" s="2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22"/>
      <c r="B759" s="22"/>
      <c r="C759" s="37"/>
      <c r="D759" s="22"/>
      <c r="E759" s="39"/>
      <c r="F759" s="37"/>
      <c r="G759" s="2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22"/>
      <c r="B760" s="22"/>
      <c r="C760" s="37"/>
      <c r="D760" s="22"/>
      <c r="E760" s="39"/>
      <c r="F760" s="37"/>
      <c r="G760" s="2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22"/>
      <c r="B761" s="22"/>
      <c r="C761" s="37"/>
      <c r="D761" s="22"/>
      <c r="E761" s="39"/>
      <c r="F761" s="37"/>
      <c r="G761" s="2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22"/>
      <c r="B762" s="22"/>
      <c r="C762" s="37"/>
      <c r="D762" s="22"/>
      <c r="E762" s="39"/>
      <c r="F762" s="37"/>
      <c r="G762" s="2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22"/>
      <c r="B763" s="22"/>
      <c r="C763" s="37"/>
      <c r="D763" s="22"/>
      <c r="E763" s="39"/>
      <c r="F763" s="37"/>
      <c r="G763" s="2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22"/>
      <c r="B764" s="22"/>
      <c r="C764" s="37"/>
      <c r="D764" s="22"/>
      <c r="E764" s="39"/>
      <c r="F764" s="37"/>
      <c r="G764" s="2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22"/>
      <c r="B765" s="22"/>
      <c r="C765" s="37"/>
      <c r="D765" s="22"/>
      <c r="E765" s="39"/>
      <c r="F765" s="37"/>
      <c r="G765" s="2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22"/>
      <c r="B766" s="22"/>
      <c r="C766" s="37"/>
      <c r="D766" s="22"/>
      <c r="E766" s="39"/>
      <c r="F766" s="37"/>
      <c r="G766" s="2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22"/>
      <c r="B767" s="22"/>
      <c r="C767" s="37"/>
      <c r="D767" s="22"/>
      <c r="E767" s="39"/>
      <c r="F767" s="37"/>
      <c r="G767" s="2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22"/>
      <c r="B768" s="22"/>
      <c r="C768" s="37"/>
      <c r="D768" s="22"/>
      <c r="E768" s="39"/>
      <c r="F768" s="37"/>
      <c r="G768" s="2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22"/>
      <c r="B769" s="22"/>
      <c r="C769" s="37"/>
      <c r="D769" s="22"/>
      <c r="E769" s="39"/>
      <c r="F769" s="37"/>
      <c r="G769" s="2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22"/>
      <c r="B770" s="22"/>
      <c r="C770" s="37"/>
      <c r="D770" s="22"/>
      <c r="E770" s="39"/>
      <c r="F770" s="37"/>
      <c r="G770" s="2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22"/>
      <c r="B771" s="22"/>
      <c r="C771" s="37"/>
      <c r="D771" s="22"/>
      <c r="E771" s="39"/>
      <c r="F771" s="37"/>
      <c r="G771" s="2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22"/>
      <c r="B772" s="22"/>
      <c r="C772" s="37"/>
      <c r="D772" s="22"/>
      <c r="E772" s="39"/>
      <c r="F772" s="37"/>
      <c r="G772" s="2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22"/>
      <c r="B773" s="22"/>
      <c r="C773" s="37"/>
      <c r="D773" s="22"/>
      <c r="E773" s="39"/>
      <c r="F773" s="37"/>
      <c r="G773" s="2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22"/>
      <c r="B774" s="22"/>
      <c r="C774" s="37"/>
      <c r="D774" s="22"/>
      <c r="E774" s="39"/>
      <c r="F774" s="37"/>
      <c r="G774" s="2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22"/>
      <c r="B775" s="22"/>
      <c r="C775" s="37"/>
      <c r="D775" s="22"/>
      <c r="E775" s="39"/>
      <c r="F775" s="37"/>
      <c r="G775" s="2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22"/>
      <c r="B776" s="22"/>
      <c r="C776" s="37"/>
      <c r="D776" s="22"/>
      <c r="E776" s="39"/>
      <c r="F776" s="37"/>
      <c r="G776" s="2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22"/>
      <c r="B777" s="22"/>
      <c r="C777" s="37"/>
      <c r="D777" s="22"/>
      <c r="E777" s="39"/>
      <c r="F777" s="37"/>
      <c r="G777" s="2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22"/>
      <c r="B778" s="22"/>
      <c r="C778" s="37"/>
      <c r="D778" s="22"/>
      <c r="E778" s="39"/>
      <c r="F778" s="37"/>
      <c r="G778" s="2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22"/>
      <c r="B779" s="22"/>
      <c r="C779" s="37"/>
      <c r="D779" s="22"/>
      <c r="E779" s="39"/>
      <c r="F779" s="37"/>
      <c r="G779" s="2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22"/>
      <c r="B780" s="22"/>
      <c r="C780" s="37"/>
      <c r="D780" s="22"/>
      <c r="E780" s="39"/>
      <c r="F780" s="37"/>
      <c r="G780" s="2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22"/>
      <c r="B781" s="22"/>
      <c r="C781" s="37"/>
      <c r="D781" s="22"/>
      <c r="E781" s="39"/>
      <c r="F781" s="37"/>
      <c r="G781" s="2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22"/>
      <c r="B782" s="22"/>
      <c r="C782" s="37"/>
      <c r="D782" s="22"/>
      <c r="E782" s="39"/>
      <c r="F782" s="37"/>
      <c r="G782" s="2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22"/>
      <c r="B783" s="22"/>
      <c r="C783" s="37"/>
      <c r="D783" s="22"/>
      <c r="E783" s="39"/>
      <c r="F783" s="37"/>
      <c r="G783" s="2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22"/>
      <c r="B784" s="22"/>
      <c r="C784" s="37"/>
      <c r="D784" s="22"/>
      <c r="E784" s="39"/>
      <c r="F784" s="37"/>
      <c r="G784" s="2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22"/>
      <c r="B785" s="22"/>
      <c r="C785" s="37"/>
      <c r="D785" s="22"/>
      <c r="E785" s="39"/>
      <c r="F785" s="37"/>
      <c r="G785" s="2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22"/>
      <c r="B786" s="22"/>
      <c r="C786" s="37"/>
      <c r="D786" s="22"/>
      <c r="E786" s="39"/>
      <c r="F786" s="37"/>
      <c r="G786" s="2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22"/>
      <c r="B787" s="22"/>
      <c r="C787" s="37"/>
      <c r="D787" s="22"/>
      <c r="E787" s="39"/>
      <c r="F787" s="37"/>
      <c r="G787" s="2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22"/>
      <c r="B788" s="22"/>
      <c r="C788" s="37"/>
      <c r="D788" s="22"/>
      <c r="E788" s="39"/>
      <c r="F788" s="37"/>
      <c r="G788" s="2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22"/>
      <c r="B789" s="22"/>
      <c r="C789" s="37"/>
      <c r="D789" s="22"/>
      <c r="E789" s="39"/>
      <c r="F789" s="37"/>
      <c r="G789" s="2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22"/>
      <c r="B790" s="22"/>
      <c r="C790" s="37"/>
      <c r="D790" s="22"/>
      <c r="E790" s="39"/>
      <c r="F790" s="37"/>
      <c r="G790" s="2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22"/>
      <c r="B791" s="22"/>
      <c r="C791" s="37"/>
      <c r="D791" s="22"/>
      <c r="E791" s="39"/>
      <c r="F791" s="37"/>
      <c r="G791" s="2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22"/>
      <c r="B792" s="22"/>
      <c r="C792" s="37"/>
      <c r="D792" s="22"/>
      <c r="E792" s="39"/>
      <c r="F792" s="37"/>
      <c r="G792" s="2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22"/>
      <c r="B793" s="22"/>
      <c r="C793" s="37"/>
      <c r="D793" s="22"/>
      <c r="E793" s="39"/>
      <c r="F793" s="37"/>
      <c r="G793" s="2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22"/>
      <c r="B794" s="22"/>
      <c r="C794" s="37"/>
      <c r="D794" s="22"/>
      <c r="E794" s="39"/>
      <c r="F794" s="37"/>
      <c r="G794" s="2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22"/>
      <c r="B795" s="22"/>
      <c r="C795" s="37"/>
      <c r="D795" s="22"/>
      <c r="E795" s="39"/>
      <c r="F795" s="37"/>
      <c r="G795" s="2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22"/>
      <c r="B796" s="22"/>
      <c r="C796" s="37"/>
      <c r="D796" s="22"/>
      <c r="E796" s="39"/>
      <c r="F796" s="37"/>
      <c r="G796" s="2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22"/>
      <c r="B797" s="22"/>
      <c r="C797" s="37"/>
      <c r="D797" s="22"/>
      <c r="E797" s="39"/>
      <c r="F797" s="37"/>
      <c r="G797" s="2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22"/>
      <c r="B798" s="22"/>
      <c r="C798" s="37"/>
      <c r="D798" s="22"/>
      <c r="E798" s="39"/>
      <c r="F798" s="37"/>
      <c r="G798" s="2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22"/>
      <c r="B799" s="22"/>
      <c r="C799" s="37"/>
      <c r="D799" s="22"/>
      <c r="E799" s="39"/>
      <c r="F799" s="37"/>
      <c r="G799" s="2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22"/>
      <c r="B800" s="22"/>
      <c r="C800" s="37"/>
      <c r="D800" s="22"/>
      <c r="E800" s="39"/>
      <c r="F800" s="37"/>
      <c r="G800" s="2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22"/>
      <c r="B801" s="22"/>
      <c r="C801" s="37"/>
      <c r="D801" s="22"/>
      <c r="E801" s="39"/>
      <c r="F801" s="37"/>
      <c r="G801" s="2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22"/>
      <c r="B802" s="22"/>
      <c r="C802" s="37"/>
      <c r="D802" s="22"/>
      <c r="E802" s="39"/>
      <c r="F802" s="37"/>
      <c r="G802" s="2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22"/>
      <c r="B803" s="22"/>
      <c r="C803" s="37"/>
      <c r="D803" s="22"/>
      <c r="E803" s="39"/>
      <c r="F803" s="37"/>
      <c r="G803" s="2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22"/>
      <c r="B804" s="22"/>
      <c r="C804" s="37"/>
      <c r="D804" s="22"/>
      <c r="E804" s="39"/>
      <c r="F804" s="37"/>
      <c r="G804" s="2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22"/>
      <c r="B805" s="22"/>
      <c r="C805" s="37"/>
      <c r="D805" s="22"/>
      <c r="E805" s="39"/>
      <c r="F805" s="37"/>
      <c r="G805" s="2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22"/>
      <c r="B806" s="22"/>
      <c r="C806" s="37"/>
      <c r="D806" s="22"/>
      <c r="E806" s="39"/>
      <c r="F806" s="37"/>
      <c r="G806" s="2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22"/>
      <c r="B807" s="22"/>
      <c r="C807" s="37"/>
      <c r="D807" s="22"/>
      <c r="E807" s="39"/>
      <c r="F807" s="37"/>
      <c r="G807" s="2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22"/>
      <c r="B808" s="22"/>
      <c r="C808" s="37"/>
      <c r="D808" s="22"/>
      <c r="E808" s="39"/>
      <c r="F808" s="37"/>
      <c r="G808" s="2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22"/>
      <c r="B809" s="22"/>
      <c r="C809" s="37"/>
      <c r="D809" s="22"/>
      <c r="E809" s="39"/>
      <c r="F809" s="37"/>
      <c r="G809" s="2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22"/>
      <c r="B810" s="22"/>
      <c r="C810" s="37"/>
      <c r="D810" s="22"/>
      <c r="E810" s="39"/>
      <c r="F810" s="37"/>
      <c r="G810" s="2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22"/>
      <c r="B811" s="22"/>
      <c r="C811" s="37"/>
      <c r="D811" s="22"/>
      <c r="E811" s="39"/>
      <c r="F811" s="37"/>
      <c r="G811" s="2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22"/>
      <c r="B812" s="22"/>
      <c r="C812" s="37"/>
      <c r="D812" s="22"/>
      <c r="E812" s="39"/>
      <c r="F812" s="37"/>
      <c r="G812" s="2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22"/>
      <c r="B813" s="22"/>
      <c r="C813" s="37"/>
      <c r="D813" s="22"/>
      <c r="E813" s="39"/>
      <c r="F813" s="37"/>
      <c r="G813" s="2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22"/>
      <c r="B814" s="22"/>
      <c r="C814" s="37"/>
      <c r="D814" s="22"/>
      <c r="E814" s="39"/>
      <c r="F814" s="37"/>
      <c r="G814" s="2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22"/>
      <c r="B815" s="22"/>
      <c r="C815" s="37"/>
      <c r="D815" s="22"/>
      <c r="E815" s="39"/>
      <c r="F815" s="37"/>
      <c r="G815" s="2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22"/>
      <c r="B816" s="22"/>
      <c r="C816" s="37"/>
      <c r="D816" s="22"/>
      <c r="E816" s="39"/>
      <c r="F816" s="37"/>
      <c r="G816" s="2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22"/>
      <c r="B817" s="22"/>
      <c r="C817" s="37"/>
      <c r="D817" s="22"/>
      <c r="E817" s="39"/>
      <c r="F817" s="37"/>
      <c r="G817" s="2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22"/>
      <c r="B818" s="22"/>
      <c r="C818" s="37"/>
      <c r="D818" s="22"/>
      <c r="E818" s="39"/>
      <c r="F818" s="37"/>
      <c r="G818" s="2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22"/>
      <c r="B819" s="22"/>
      <c r="C819" s="37"/>
      <c r="D819" s="22"/>
      <c r="E819" s="39"/>
      <c r="F819" s="37"/>
      <c r="G819" s="2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22"/>
      <c r="B820" s="22"/>
      <c r="C820" s="37"/>
      <c r="D820" s="22"/>
      <c r="E820" s="39"/>
      <c r="F820" s="37"/>
      <c r="G820" s="2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22"/>
      <c r="B821" s="22"/>
      <c r="C821" s="37"/>
      <c r="D821" s="22"/>
      <c r="E821" s="39"/>
      <c r="F821" s="37"/>
      <c r="G821" s="2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22"/>
      <c r="B822" s="22"/>
      <c r="C822" s="37"/>
      <c r="D822" s="22"/>
      <c r="E822" s="39"/>
      <c r="F822" s="37"/>
      <c r="G822" s="2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22"/>
      <c r="B823" s="22"/>
      <c r="C823" s="37"/>
      <c r="D823" s="22"/>
      <c r="E823" s="39"/>
      <c r="F823" s="37"/>
      <c r="G823" s="2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22"/>
      <c r="B824" s="22"/>
      <c r="C824" s="37"/>
      <c r="D824" s="22"/>
      <c r="E824" s="39"/>
      <c r="F824" s="37"/>
      <c r="G824" s="2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22"/>
      <c r="B825" s="22"/>
      <c r="C825" s="37"/>
      <c r="D825" s="22"/>
      <c r="E825" s="39"/>
      <c r="F825" s="37"/>
      <c r="G825" s="2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22"/>
      <c r="B826" s="22"/>
      <c r="C826" s="37"/>
      <c r="D826" s="22"/>
      <c r="E826" s="39"/>
      <c r="F826" s="37"/>
      <c r="G826" s="2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22"/>
      <c r="B827" s="22"/>
      <c r="C827" s="37"/>
      <c r="D827" s="22"/>
      <c r="E827" s="39"/>
      <c r="F827" s="37"/>
      <c r="G827" s="2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22"/>
      <c r="B828" s="22"/>
      <c r="C828" s="37"/>
      <c r="D828" s="22"/>
      <c r="E828" s="39"/>
      <c r="F828" s="37"/>
      <c r="G828" s="2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22"/>
      <c r="B829" s="22"/>
      <c r="C829" s="37"/>
      <c r="D829" s="22"/>
      <c r="E829" s="39"/>
      <c r="F829" s="37"/>
      <c r="G829" s="2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22"/>
      <c r="B830" s="22"/>
      <c r="C830" s="37"/>
      <c r="D830" s="22"/>
      <c r="E830" s="39"/>
      <c r="F830" s="37"/>
      <c r="G830" s="2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22"/>
      <c r="B831" s="22"/>
      <c r="C831" s="37"/>
      <c r="D831" s="22"/>
      <c r="E831" s="39"/>
      <c r="F831" s="37"/>
      <c r="G831" s="2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22"/>
      <c r="B832" s="22"/>
      <c r="C832" s="37"/>
      <c r="D832" s="22"/>
      <c r="E832" s="39"/>
      <c r="F832" s="37"/>
      <c r="G832" s="2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22"/>
      <c r="B833" s="22"/>
      <c r="C833" s="37"/>
      <c r="D833" s="22"/>
      <c r="E833" s="39"/>
      <c r="F833" s="37"/>
      <c r="G833" s="2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22"/>
      <c r="B834" s="22"/>
      <c r="C834" s="37"/>
      <c r="D834" s="22"/>
      <c r="E834" s="39"/>
      <c r="F834" s="37"/>
      <c r="G834" s="2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22"/>
      <c r="B835" s="22"/>
      <c r="C835" s="37"/>
      <c r="D835" s="22"/>
      <c r="E835" s="39"/>
      <c r="F835" s="37"/>
      <c r="G835" s="2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22"/>
      <c r="B836" s="22"/>
      <c r="C836" s="37"/>
      <c r="D836" s="22"/>
      <c r="E836" s="39"/>
      <c r="F836" s="37"/>
      <c r="G836" s="2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22"/>
      <c r="B837" s="22"/>
      <c r="C837" s="37"/>
      <c r="D837" s="22"/>
      <c r="E837" s="39"/>
      <c r="F837" s="37"/>
      <c r="G837" s="2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22"/>
      <c r="B838" s="22"/>
      <c r="C838" s="37"/>
      <c r="D838" s="22"/>
      <c r="E838" s="39"/>
      <c r="F838" s="37"/>
      <c r="G838" s="2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22"/>
      <c r="B839" s="22"/>
      <c r="C839" s="37"/>
      <c r="D839" s="22"/>
      <c r="E839" s="39"/>
      <c r="F839" s="37"/>
      <c r="G839" s="2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22"/>
      <c r="B840" s="22"/>
      <c r="C840" s="37"/>
      <c r="D840" s="22"/>
      <c r="E840" s="39"/>
      <c r="F840" s="37"/>
      <c r="G840" s="2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22"/>
      <c r="B841" s="22"/>
      <c r="C841" s="37"/>
      <c r="D841" s="22"/>
      <c r="E841" s="39"/>
      <c r="F841" s="37"/>
      <c r="G841" s="2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22"/>
      <c r="B842" s="22"/>
      <c r="C842" s="37"/>
      <c r="D842" s="22"/>
      <c r="E842" s="39"/>
      <c r="F842" s="37"/>
      <c r="G842" s="2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22"/>
      <c r="B843" s="22"/>
      <c r="C843" s="37"/>
      <c r="D843" s="22"/>
      <c r="E843" s="39"/>
      <c r="F843" s="37"/>
      <c r="G843" s="2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22"/>
      <c r="B844" s="22"/>
      <c r="C844" s="37"/>
      <c r="D844" s="22"/>
      <c r="E844" s="39"/>
      <c r="F844" s="37"/>
      <c r="G844" s="2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22"/>
      <c r="B845" s="22"/>
      <c r="C845" s="37"/>
      <c r="D845" s="22"/>
      <c r="E845" s="39"/>
      <c r="F845" s="37"/>
      <c r="G845" s="2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22"/>
      <c r="B846" s="22"/>
      <c r="C846" s="37"/>
      <c r="D846" s="22"/>
      <c r="E846" s="39"/>
      <c r="F846" s="37"/>
      <c r="G846" s="2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22"/>
      <c r="B847" s="22"/>
      <c r="C847" s="37"/>
      <c r="D847" s="22"/>
      <c r="E847" s="39"/>
      <c r="F847" s="37"/>
      <c r="G847" s="2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22"/>
      <c r="B848" s="22"/>
      <c r="C848" s="37"/>
      <c r="D848" s="22"/>
      <c r="E848" s="39"/>
      <c r="F848" s="37"/>
      <c r="G848" s="2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22"/>
      <c r="B849" s="22"/>
      <c r="C849" s="37"/>
      <c r="D849" s="22"/>
      <c r="E849" s="39"/>
      <c r="F849" s="37"/>
      <c r="G849" s="2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22"/>
      <c r="B850" s="22"/>
      <c r="C850" s="37"/>
      <c r="D850" s="22"/>
      <c r="E850" s="39"/>
      <c r="F850" s="37"/>
      <c r="G850" s="2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22"/>
      <c r="B851" s="22"/>
      <c r="C851" s="37"/>
      <c r="D851" s="22"/>
      <c r="E851" s="39"/>
      <c r="F851" s="37"/>
      <c r="G851" s="2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22"/>
      <c r="B852" s="22"/>
      <c r="C852" s="37"/>
      <c r="D852" s="22"/>
      <c r="E852" s="39"/>
      <c r="F852" s="37"/>
      <c r="G852" s="2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22"/>
      <c r="B853" s="22"/>
      <c r="C853" s="37"/>
      <c r="D853" s="22"/>
      <c r="E853" s="39"/>
      <c r="F853" s="37"/>
      <c r="G853" s="2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22"/>
      <c r="B854" s="22"/>
      <c r="C854" s="37"/>
      <c r="D854" s="22"/>
      <c r="E854" s="39"/>
      <c r="F854" s="37"/>
      <c r="G854" s="2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22"/>
      <c r="B855" s="22"/>
      <c r="C855" s="37"/>
      <c r="D855" s="22"/>
      <c r="E855" s="39"/>
      <c r="F855" s="37"/>
      <c r="G855" s="2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22"/>
      <c r="B856" s="22"/>
      <c r="C856" s="37"/>
      <c r="D856" s="22"/>
      <c r="E856" s="39"/>
      <c r="F856" s="37"/>
      <c r="G856" s="2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22"/>
      <c r="B857" s="22"/>
      <c r="C857" s="37"/>
      <c r="D857" s="22"/>
      <c r="E857" s="39"/>
      <c r="F857" s="37"/>
      <c r="G857" s="2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22"/>
      <c r="B858" s="22"/>
      <c r="C858" s="37"/>
      <c r="D858" s="22"/>
      <c r="E858" s="39"/>
      <c r="F858" s="37"/>
      <c r="G858" s="2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22"/>
      <c r="B859" s="22"/>
      <c r="C859" s="37"/>
      <c r="D859" s="22"/>
      <c r="E859" s="39"/>
      <c r="F859" s="37"/>
      <c r="G859" s="2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22"/>
      <c r="B860" s="22"/>
      <c r="C860" s="37"/>
      <c r="D860" s="22"/>
      <c r="E860" s="39"/>
      <c r="F860" s="37"/>
      <c r="G860" s="2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22"/>
      <c r="B861" s="22"/>
      <c r="C861" s="37"/>
      <c r="D861" s="22"/>
      <c r="E861" s="39"/>
      <c r="F861" s="37"/>
      <c r="G861" s="2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22"/>
      <c r="B862" s="22"/>
      <c r="C862" s="37"/>
      <c r="D862" s="22"/>
      <c r="E862" s="39"/>
      <c r="F862" s="37"/>
      <c r="G862" s="2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22"/>
      <c r="B863" s="22"/>
      <c r="C863" s="37"/>
      <c r="D863" s="22"/>
      <c r="E863" s="39"/>
      <c r="F863" s="37"/>
      <c r="G863" s="2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22"/>
      <c r="B864" s="22"/>
      <c r="C864" s="37"/>
      <c r="D864" s="22"/>
      <c r="E864" s="39"/>
      <c r="F864" s="37"/>
      <c r="G864" s="2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22"/>
      <c r="B865" s="22"/>
      <c r="C865" s="37"/>
      <c r="D865" s="22"/>
      <c r="E865" s="39"/>
      <c r="F865" s="37"/>
      <c r="G865" s="2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22"/>
      <c r="B866" s="22"/>
      <c r="C866" s="37"/>
      <c r="D866" s="22"/>
      <c r="E866" s="39"/>
      <c r="F866" s="37"/>
      <c r="G866" s="2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22"/>
      <c r="B867" s="22"/>
      <c r="C867" s="37"/>
      <c r="D867" s="22"/>
      <c r="E867" s="39"/>
      <c r="F867" s="37"/>
      <c r="G867" s="2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22"/>
      <c r="B868" s="22"/>
      <c r="C868" s="37"/>
      <c r="D868" s="22"/>
      <c r="E868" s="39"/>
      <c r="F868" s="37"/>
      <c r="G868" s="2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22"/>
      <c r="B869" s="22"/>
      <c r="C869" s="37"/>
      <c r="D869" s="22"/>
      <c r="E869" s="39"/>
      <c r="F869" s="37"/>
      <c r="G869" s="2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22"/>
      <c r="B870" s="22"/>
      <c r="C870" s="37"/>
      <c r="D870" s="22"/>
      <c r="E870" s="39"/>
      <c r="F870" s="37"/>
      <c r="G870" s="2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22"/>
      <c r="B871" s="22"/>
      <c r="C871" s="37"/>
      <c r="D871" s="22"/>
      <c r="E871" s="39"/>
      <c r="F871" s="37"/>
      <c r="G871" s="2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22"/>
      <c r="B872" s="22"/>
      <c r="C872" s="37"/>
      <c r="D872" s="22"/>
      <c r="E872" s="39"/>
      <c r="F872" s="37"/>
      <c r="G872" s="2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22"/>
      <c r="B873" s="22"/>
      <c r="C873" s="37"/>
      <c r="D873" s="22"/>
      <c r="E873" s="39"/>
      <c r="F873" s="37"/>
      <c r="G873" s="2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22"/>
      <c r="B874" s="22"/>
      <c r="C874" s="37"/>
      <c r="D874" s="22"/>
      <c r="E874" s="39"/>
      <c r="F874" s="37"/>
      <c r="G874" s="2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22"/>
      <c r="B875" s="22"/>
      <c r="C875" s="37"/>
      <c r="D875" s="22"/>
      <c r="E875" s="39"/>
      <c r="F875" s="37"/>
      <c r="G875" s="2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22"/>
      <c r="B876" s="22"/>
      <c r="C876" s="37"/>
      <c r="D876" s="22"/>
      <c r="E876" s="39"/>
      <c r="F876" s="37"/>
      <c r="G876" s="2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22"/>
      <c r="B877" s="22"/>
      <c r="C877" s="37"/>
      <c r="D877" s="22"/>
      <c r="E877" s="39"/>
      <c r="F877" s="37"/>
      <c r="G877" s="2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22"/>
      <c r="B878" s="22"/>
      <c r="C878" s="37"/>
      <c r="D878" s="22"/>
      <c r="E878" s="39"/>
      <c r="F878" s="37"/>
      <c r="G878" s="2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22"/>
      <c r="B879" s="22"/>
      <c r="C879" s="37"/>
      <c r="D879" s="22"/>
      <c r="E879" s="39"/>
      <c r="F879" s="37"/>
      <c r="G879" s="2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22"/>
      <c r="B880" s="22"/>
      <c r="C880" s="37"/>
      <c r="D880" s="22"/>
      <c r="E880" s="39"/>
      <c r="F880" s="37"/>
      <c r="G880" s="2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22"/>
      <c r="B881" s="22"/>
      <c r="C881" s="37"/>
      <c r="D881" s="22"/>
      <c r="E881" s="39"/>
      <c r="F881" s="37"/>
      <c r="G881" s="2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22"/>
      <c r="B882" s="22"/>
      <c r="C882" s="37"/>
      <c r="D882" s="22"/>
      <c r="E882" s="39"/>
      <c r="F882" s="37"/>
      <c r="G882" s="2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22"/>
      <c r="B883" s="22"/>
      <c r="C883" s="37"/>
      <c r="D883" s="22"/>
      <c r="E883" s="39"/>
      <c r="F883" s="37"/>
      <c r="G883" s="2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22"/>
      <c r="B884" s="22"/>
      <c r="C884" s="37"/>
      <c r="D884" s="22"/>
      <c r="E884" s="39"/>
      <c r="F884" s="37"/>
      <c r="G884" s="2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22"/>
      <c r="B885" s="22"/>
      <c r="C885" s="37"/>
      <c r="D885" s="22"/>
      <c r="E885" s="39"/>
      <c r="F885" s="37"/>
      <c r="G885" s="2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22"/>
      <c r="B886" s="22"/>
      <c r="C886" s="37"/>
      <c r="D886" s="22"/>
      <c r="E886" s="39"/>
      <c r="F886" s="37"/>
      <c r="G886" s="2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22"/>
      <c r="B887" s="22"/>
      <c r="C887" s="37"/>
      <c r="D887" s="22"/>
      <c r="E887" s="39"/>
      <c r="F887" s="37"/>
      <c r="G887" s="2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22"/>
      <c r="B888" s="22"/>
      <c r="C888" s="37"/>
      <c r="D888" s="22"/>
      <c r="E888" s="39"/>
      <c r="F888" s="37"/>
      <c r="G888" s="2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22"/>
      <c r="B889" s="22"/>
      <c r="C889" s="37"/>
      <c r="D889" s="22"/>
      <c r="E889" s="39"/>
      <c r="F889" s="37"/>
      <c r="G889" s="2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22"/>
      <c r="B890" s="22"/>
      <c r="C890" s="37"/>
      <c r="D890" s="22"/>
      <c r="E890" s="39"/>
      <c r="F890" s="37"/>
      <c r="G890" s="2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22"/>
      <c r="B891" s="22"/>
      <c r="C891" s="37"/>
      <c r="D891" s="22"/>
      <c r="E891" s="39"/>
      <c r="F891" s="37"/>
      <c r="G891" s="2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22"/>
      <c r="B892" s="22"/>
      <c r="C892" s="37"/>
      <c r="D892" s="22"/>
      <c r="E892" s="39"/>
      <c r="F892" s="37"/>
      <c r="G892" s="2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22"/>
      <c r="B893" s="22"/>
      <c r="C893" s="37"/>
      <c r="D893" s="22"/>
      <c r="E893" s="39"/>
      <c r="F893" s="37"/>
      <c r="G893" s="2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22"/>
      <c r="B894" s="22"/>
      <c r="C894" s="37"/>
      <c r="D894" s="22"/>
      <c r="E894" s="39"/>
      <c r="F894" s="37"/>
      <c r="G894" s="2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22"/>
      <c r="B895" s="22"/>
      <c r="C895" s="37"/>
      <c r="D895" s="22"/>
      <c r="E895" s="39"/>
      <c r="F895" s="37"/>
      <c r="G895" s="2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22"/>
      <c r="B896" s="22"/>
      <c r="C896" s="37"/>
      <c r="D896" s="22"/>
      <c r="E896" s="39"/>
      <c r="F896" s="37"/>
      <c r="G896" s="2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22"/>
      <c r="B897" s="22"/>
      <c r="C897" s="37"/>
      <c r="D897" s="22"/>
      <c r="E897" s="39"/>
      <c r="F897" s="37"/>
      <c r="G897" s="2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22"/>
      <c r="B898" s="22"/>
      <c r="C898" s="37"/>
      <c r="D898" s="22"/>
      <c r="E898" s="39"/>
      <c r="F898" s="37"/>
      <c r="G898" s="2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22"/>
      <c r="B899" s="22"/>
      <c r="C899" s="37"/>
      <c r="D899" s="22"/>
      <c r="E899" s="39"/>
      <c r="F899" s="37"/>
      <c r="G899" s="2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22"/>
      <c r="B900" s="22"/>
      <c r="C900" s="37"/>
      <c r="D900" s="22"/>
      <c r="E900" s="39"/>
      <c r="F900" s="37"/>
      <c r="G900" s="2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22"/>
      <c r="B901" s="22"/>
      <c r="C901" s="37"/>
      <c r="D901" s="22"/>
      <c r="E901" s="39"/>
      <c r="F901" s="37"/>
      <c r="G901" s="2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22"/>
      <c r="B902" s="22"/>
      <c r="C902" s="37"/>
      <c r="D902" s="22"/>
      <c r="E902" s="39"/>
      <c r="F902" s="37"/>
      <c r="G902" s="2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22"/>
      <c r="B903" s="22"/>
      <c r="C903" s="37"/>
      <c r="D903" s="22"/>
      <c r="E903" s="39"/>
      <c r="F903" s="37"/>
      <c r="G903" s="2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22"/>
      <c r="B904" s="22"/>
      <c r="C904" s="37"/>
      <c r="D904" s="22"/>
      <c r="E904" s="39"/>
      <c r="F904" s="37"/>
      <c r="G904" s="2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22"/>
      <c r="B905" s="22"/>
      <c r="C905" s="37"/>
      <c r="D905" s="22"/>
      <c r="E905" s="39"/>
      <c r="F905" s="37"/>
      <c r="G905" s="2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22"/>
      <c r="B906" s="22"/>
      <c r="C906" s="37"/>
      <c r="D906" s="22"/>
      <c r="E906" s="39"/>
      <c r="F906" s="37"/>
      <c r="G906" s="2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22"/>
      <c r="B907" s="22"/>
      <c r="C907" s="37"/>
      <c r="D907" s="22"/>
      <c r="E907" s="39"/>
      <c r="F907" s="37"/>
      <c r="G907" s="2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22"/>
      <c r="B908" s="22"/>
      <c r="C908" s="37"/>
      <c r="D908" s="22"/>
      <c r="E908" s="39"/>
      <c r="F908" s="37"/>
      <c r="G908" s="2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22"/>
      <c r="B909" s="22"/>
      <c r="C909" s="37"/>
      <c r="D909" s="22"/>
      <c r="E909" s="39"/>
      <c r="F909" s="37"/>
      <c r="G909" s="2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22"/>
      <c r="B910" s="22"/>
      <c r="C910" s="37"/>
      <c r="D910" s="22"/>
      <c r="E910" s="39"/>
      <c r="F910" s="37"/>
      <c r="G910" s="2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22"/>
      <c r="B911" s="22"/>
      <c r="C911" s="37"/>
      <c r="D911" s="22"/>
      <c r="E911" s="39"/>
      <c r="F911" s="37"/>
      <c r="G911" s="2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22"/>
      <c r="B912" s="22"/>
      <c r="C912" s="37"/>
      <c r="D912" s="22"/>
      <c r="E912" s="39"/>
      <c r="F912" s="37"/>
      <c r="G912" s="2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22"/>
      <c r="B913" s="22"/>
      <c r="C913" s="37"/>
      <c r="D913" s="22"/>
      <c r="E913" s="39"/>
      <c r="F913" s="37"/>
      <c r="G913" s="2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22"/>
      <c r="B914" s="22"/>
      <c r="C914" s="37"/>
      <c r="D914" s="22"/>
      <c r="E914" s="39"/>
      <c r="F914" s="37"/>
      <c r="G914" s="2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22"/>
      <c r="B915" s="22"/>
      <c r="C915" s="37"/>
      <c r="D915" s="22"/>
      <c r="E915" s="39"/>
      <c r="F915" s="37"/>
      <c r="G915" s="2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22"/>
      <c r="B916" s="22"/>
      <c r="C916" s="37"/>
      <c r="D916" s="22"/>
      <c r="E916" s="39"/>
      <c r="F916" s="37"/>
      <c r="G916" s="2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22"/>
      <c r="B917" s="22"/>
      <c r="C917" s="37"/>
      <c r="D917" s="22"/>
      <c r="E917" s="39"/>
      <c r="F917" s="37"/>
      <c r="G917" s="2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22"/>
      <c r="B918" s="22"/>
      <c r="C918" s="37"/>
      <c r="D918" s="22"/>
      <c r="E918" s="39"/>
      <c r="F918" s="37"/>
      <c r="G918" s="2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22"/>
      <c r="B919" s="22"/>
      <c r="C919" s="37"/>
      <c r="D919" s="22"/>
      <c r="E919" s="39"/>
      <c r="F919" s="37"/>
      <c r="G919" s="2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22"/>
      <c r="B920" s="22"/>
      <c r="C920" s="37"/>
      <c r="D920" s="22"/>
      <c r="E920" s="39"/>
      <c r="F920" s="37"/>
      <c r="G920" s="2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22"/>
      <c r="B921" s="22"/>
      <c r="C921" s="37"/>
      <c r="D921" s="22"/>
      <c r="E921" s="39"/>
      <c r="F921" s="37"/>
      <c r="G921" s="2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22"/>
      <c r="B922" s="22"/>
      <c r="C922" s="37"/>
      <c r="D922" s="22"/>
      <c r="E922" s="39"/>
      <c r="F922" s="37"/>
      <c r="G922" s="2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22"/>
      <c r="B923" s="22"/>
      <c r="C923" s="37"/>
      <c r="D923" s="22"/>
      <c r="E923" s="39"/>
      <c r="F923" s="37"/>
      <c r="G923" s="2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22"/>
      <c r="B924" s="22"/>
      <c r="C924" s="37"/>
      <c r="D924" s="22"/>
      <c r="E924" s="39"/>
      <c r="F924" s="37"/>
      <c r="G924" s="2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22"/>
      <c r="B925" s="22"/>
      <c r="C925" s="37"/>
      <c r="D925" s="22"/>
      <c r="E925" s="39"/>
      <c r="F925" s="37"/>
      <c r="G925" s="2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22"/>
      <c r="B926" s="22"/>
      <c r="C926" s="37"/>
      <c r="D926" s="22"/>
      <c r="E926" s="39"/>
      <c r="F926" s="37"/>
      <c r="G926" s="2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22"/>
      <c r="B927" s="22"/>
      <c r="C927" s="37"/>
      <c r="D927" s="22"/>
      <c r="E927" s="39"/>
      <c r="F927" s="37"/>
      <c r="G927" s="2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22"/>
      <c r="B928" s="22"/>
      <c r="C928" s="37"/>
      <c r="D928" s="22"/>
      <c r="E928" s="39"/>
      <c r="F928" s="37"/>
      <c r="G928" s="2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22"/>
      <c r="B929" s="22"/>
      <c r="C929" s="37"/>
      <c r="D929" s="22"/>
      <c r="E929" s="39"/>
      <c r="F929" s="37"/>
      <c r="G929" s="2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22"/>
      <c r="B930" s="22"/>
      <c r="C930" s="37"/>
      <c r="D930" s="22"/>
      <c r="E930" s="39"/>
      <c r="F930" s="37"/>
      <c r="G930" s="2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22"/>
      <c r="B931" s="22"/>
      <c r="C931" s="37"/>
      <c r="D931" s="22"/>
      <c r="E931" s="39"/>
      <c r="F931" s="37"/>
      <c r="G931" s="2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22"/>
      <c r="B932" s="22"/>
      <c r="C932" s="37"/>
      <c r="D932" s="22"/>
      <c r="E932" s="39"/>
      <c r="F932" s="37"/>
      <c r="G932" s="2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22"/>
      <c r="B933" s="22"/>
      <c r="C933" s="37"/>
      <c r="D933" s="22"/>
      <c r="E933" s="39"/>
      <c r="F933" s="37"/>
      <c r="G933" s="2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22"/>
      <c r="B934" s="22"/>
      <c r="C934" s="37"/>
      <c r="D934" s="22"/>
      <c r="E934" s="39"/>
      <c r="F934" s="37"/>
      <c r="G934" s="2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22"/>
      <c r="B935" s="22"/>
      <c r="C935" s="37"/>
      <c r="D935" s="22"/>
      <c r="E935" s="39"/>
      <c r="F935" s="37"/>
      <c r="G935" s="2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22"/>
      <c r="B936" s="22"/>
      <c r="C936" s="37"/>
      <c r="D936" s="22"/>
      <c r="E936" s="39"/>
      <c r="F936" s="37"/>
      <c r="G936" s="2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22"/>
      <c r="B937" s="22"/>
      <c r="C937" s="37"/>
      <c r="D937" s="22"/>
      <c r="E937" s="39"/>
      <c r="F937" s="37"/>
      <c r="G937" s="2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22"/>
      <c r="B938" s="22"/>
      <c r="C938" s="37"/>
      <c r="D938" s="22"/>
      <c r="E938" s="39"/>
      <c r="F938" s="37"/>
      <c r="G938" s="2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22"/>
      <c r="B939" s="22"/>
      <c r="C939" s="37"/>
      <c r="D939" s="22"/>
      <c r="E939" s="39"/>
      <c r="F939" s="37"/>
      <c r="G939" s="2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22"/>
      <c r="B940" s="22"/>
      <c r="C940" s="37"/>
      <c r="D940" s="22"/>
      <c r="E940" s="39"/>
      <c r="F940" s="37"/>
      <c r="G940" s="2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22"/>
      <c r="B941" s="22"/>
      <c r="C941" s="37"/>
      <c r="D941" s="22"/>
      <c r="E941" s="39"/>
      <c r="F941" s="37"/>
      <c r="G941" s="2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22"/>
      <c r="B942" s="22"/>
      <c r="C942" s="37"/>
      <c r="D942" s="22"/>
      <c r="E942" s="39"/>
      <c r="F942" s="37"/>
      <c r="G942" s="2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22"/>
      <c r="B943" s="22"/>
      <c r="C943" s="37"/>
      <c r="D943" s="22"/>
      <c r="E943" s="39"/>
      <c r="F943" s="37"/>
      <c r="G943" s="2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22"/>
      <c r="B944" s="22"/>
      <c r="C944" s="37"/>
      <c r="D944" s="22"/>
      <c r="E944" s="39"/>
      <c r="F944" s="37"/>
      <c r="G944" s="2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22"/>
      <c r="B945" s="22"/>
      <c r="C945" s="37"/>
      <c r="D945" s="22"/>
      <c r="E945" s="39"/>
      <c r="F945" s="37"/>
      <c r="G945" s="2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22"/>
      <c r="B946" s="22"/>
      <c r="C946" s="37"/>
      <c r="D946" s="22"/>
      <c r="E946" s="39"/>
      <c r="F946" s="37"/>
      <c r="G946" s="2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22"/>
      <c r="B947" s="22"/>
      <c r="C947" s="37"/>
      <c r="D947" s="22"/>
      <c r="E947" s="39"/>
      <c r="F947" s="37"/>
      <c r="G947" s="2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22"/>
      <c r="B948" s="22"/>
      <c r="C948" s="37"/>
      <c r="D948" s="22"/>
      <c r="E948" s="39"/>
      <c r="F948" s="37"/>
      <c r="G948" s="2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22"/>
      <c r="B949" s="22"/>
      <c r="C949" s="37"/>
      <c r="D949" s="22"/>
      <c r="E949" s="39"/>
      <c r="F949" s="37"/>
      <c r="G949" s="2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22"/>
      <c r="B950" s="22"/>
      <c r="C950" s="37"/>
      <c r="D950" s="22"/>
      <c r="E950" s="39"/>
      <c r="F950" s="37"/>
      <c r="G950" s="2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22"/>
      <c r="B951" s="22"/>
      <c r="C951" s="37"/>
      <c r="D951" s="22"/>
      <c r="E951" s="39"/>
      <c r="F951" s="37"/>
      <c r="G951" s="2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22"/>
      <c r="B952" s="22"/>
      <c r="C952" s="37"/>
      <c r="D952" s="22"/>
      <c r="E952" s="39"/>
      <c r="F952" s="37"/>
      <c r="G952" s="2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22"/>
      <c r="B953" s="22"/>
      <c r="C953" s="37"/>
      <c r="D953" s="22"/>
      <c r="E953" s="39"/>
      <c r="F953" s="37"/>
      <c r="G953" s="2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22"/>
      <c r="B954" s="22"/>
      <c r="C954" s="37"/>
      <c r="D954" s="22"/>
      <c r="E954" s="39"/>
      <c r="F954" s="37"/>
      <c r="G954" s="2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22"/>
      <c r="B955" s="22"/>
      <c r="C955" s="37"/>
      <c r="D955" s="22"/>
      <c r="E955" s="39"/>
      <c r="F955" s="37"/>
      <c r="G955" s="2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22"/>
      <c r="B956" s="22"/>
      <c r="C956" s="37"/>
      <c r="D956" s="22"/>
      <c r="E956" s="39"/>
      <c r="F956" s="37"/>
      <c r="G956" s="2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22"/>
      <c r="B957" s="22"/>
      <c r="C957" s="37"/>
      <c r="D957" s="22"/>
      <c r="E957" s="39"/>
      <c r="F957" s="37"/>
      <c r="G957" s="2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22"/>
      <c r="B958" s="22"/>
      <c r="C958" s="37"/>
      <c r="D958" s="22"/>
      <c r="E958" s="39"/>
      <c r="F958" s="37"/>
      <c r="G958" s="2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22"/>
      <c r="B959" s="22"/>
      <c r="C959" s="37"/>
      <c r="D959" s="22"/>
      <c r="E959" s="39"/>
      <c r="F959" s="37"/>
      <c r="G959" s="2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22"/>
      <c r="B960" s="22"/>
      <c r="C960" s="37"/>
      <c r="D960" s="22"/>
      <c r="E960" s="39"/>
      <c r="F960" s="37"/>
      <c r="G960" s="2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22"/>
      <c r="B961" s="22"/>
      <c r="C961" s="37"/>
      <c r="D961" s="22"/>
      <c r="E961" s="39"/>
      <c r="F961" s="37"/>
      <c r="G961" s="2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22"/>
      <c r="B962" s="22"/>
      <c r="C962" s="37"/>
      <c r="D962" s="22"/>
      <c r="E962" s="39"/>
      <c r="F962" s="37"/>
      <c r="G962" s="2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22"/>
      <c r="B963" s="22"/>
      <c r="C963" s="37"/>
      <c r="D963" s="22"/>
      <c r="E963" s="39"/>
      <c r="F963" s="37"/>
      <c r="G963" s="2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22"/>
      <c r="B964" s="22"/>
      <c r="C964" s="37"/>
      <c r="D964" s="22"/>
      <c r="E964" s="39"/>
      <c r="F964" s="37"/>
      <c r="G964" s="2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22"/>
      <c r="B965" s="22"/>
      <c r="C965" s="37"/>
      <c r="D965" s="22"/>
      <c r="E965" s="39"/>
      <c r="F965" s="37"/>
      <c r="G965" s="2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22"/>
      <c r="B966" s="22"/>
      <c r="C966" s="37"/>
      <c r="D966" s="22"/>
      <c r="E966" s="39"/>
      <c r="F966" s="37"/>
      <c r="G966" s="2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22"/>
      <c r="B967" s="22"/>
      <c r="C967" s="37"/>
      <c r="D967" s="22"/>
      <c r="E967" s="39"/>
      <c r="F967" s="37"/>
      <c r="G967" s="2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22"/>
      <c r="B968" s="22"/>
      <c r="C968" s="37"/>
      <c r="D968" s="22"/>
      <c r="E968" s="39"/>
      <c r="F968" s="37"/>
      <c r="G968" s="2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22"/>
      <c r="B969" s="22"/>
      <c r="C969" s="37"/>
      <c r="D969" s="22"/>
      <c r="E969" s="39"/>
      <c r="F969" s="37"/>
      <c r="G969" s="2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22"/>
      <c r="B970" s="22"/>
      <c r="C970" s="37"/>
      <c r="D970" s="22"/>
      <c r="E970" s="39"/>
      <c r="F970" s="37"/>
      <c r="G970" s="2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22"/>
      <c r="B971" s="22"/>
      <c r="C971" s="37"/>
      <c r="D971" s="22"/>
      <c r="E971" s="39"/>
      <c r="F971" s="37"/>
      <c r="G971" s="2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22"/>
      <c r="B972" s="22"/>
      <c r="C972" s="37"/>
      <c r="D972" s="22"/>
      <c r="E972" s="39"/>
      <c r="F972" s="37"/>
      <c r="G972" s="2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22"/>
      <c r="B973" s="22"/>
      <c r="C973" s="37"/>
      <c r="D973" s="22"/>
      <c r="E973" s="39"/>
      <c r="F973" s="37"/>
      <c r="G973" s="2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22"/>
      <c r="B974" s="22"/>
      <c r="C974" s="37"/>
      <c r="D974" s="22"/>
      <c r="E974" s="39"/>
      <c r="F974" s="37"/>
      <c r="G974" s="2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22"/>
      <c r="B975" s="22"/>
      <c r="C975" s="37"/>
      <c r="D975" s="22"/>
      <c r="E975" s="39"/>
      <c r="F975" s="37"/>
      <c r="G975" s="2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22"/>
      <c r="B976" s="22"/>
      <c r="C976" s="37"/>
      <c r="D976" s="22"/>
      <c r="E976" s="39"/>
      <c r="F976" s="37"/>
      <c r="G976" s="2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22"/>
      <c r="B977" s="22"/>
      <c r="C977" s="37"/>
      <c r="D977" s="22"/>
      <c r="E977" s="39"/>
      <c r="F977" s="37"/>
      <c r="G977" s="2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22"/>
      <c r="B978" s="22"/>
      <c r="C978" s="37"/>
      <c r="D978" s="22"/>
      <c r="E978" s="39"/>
      <c r="F978" s="37"/>
      <c r="G978" s="2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22"/>
      <c r="B979" s="22"/>
      <c r="C979" s="37"/>
      <c r="D979" s="22"/>
      <c r="E979" s="39"/>
      <c r="F979" s="37"/>
      <c r="G979" s="2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22"/>
      <c r="B980" s="22"/>
      <c r="C980" s="37"/>
      <c r="D980" s="22"/>
      <c r="E980" s="39"/>
      <c r="F980" s="37"/>
      <c r="G980" s="2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22"/>
      <c r="B981" s="22"/>
      <c r="C981" s="37"/>
      <c r="D981" s="22"/>
      <c r="E981" s="39"/>
      <c r="F981" s="37"/>
      <c r="G981" s="2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22"/>
      <c r="B982" s="22"/>
      <c r="C982" s="37"/>
      <c r="D982" s="22"/>
      <c r="E982" s="39"/>
      <c r="F982" s="37"/>
      <c r="G982" s="2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22"/>
      <c r="B983" s="22"/>
      <c r="C983" s="37"/>
      <c r="D983" s="22"/>
      <c r="E983" s="39"/>
      <c r="F983" s="37"/>
      <c r="G983" s="2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22"/>
      <c r="B984" s="22"/>
      <c r="C984" s="37"/>
      <c r="D984" s="22"/>
      <c r="E984" s="39"/>
      <c r="F984" s="37"/>
      <c r="G984" s="2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22"/>
      <c r="B985" s="22"/>
      <c r="C985" s="37"/>
      <c r="D985" s="22"/>
      <c r="E985" s="39"/>
      <c r="F985" s="37"/>
      <c r="G985" s="2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22"/>
      <c r="B986" s="22"/>
      <c r="C986" s="37"/>
      <c r="D986" s="22"/>
      <c r="E986" s="39"/>
      <c r="F986" s="37"/>
      <c r="G986" s="2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22"/>
      <c r="B987" s="22"/>
      <c r="C987" s="37"/>
      <c r="D987" s="22"/>
      <c r="E987" s="39"/>
      <c r="F987" s="37"/>
      <c r="G987" s="2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22"/>
      <c r="B988" s="22"/>
      <c r="C988" s="37"/>
      <c r="D988" s="22"/>
      <c r="E988" s="39"/>
      <c r="F988" s="37"/>
      <c r="G988" s="2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22"/>
      <c r="B989" s="22"/>
      <c r="C989" s="37"/>
      <c r="D989" s="22"/>
      <c r="E989" s="39"/>
      <c r="F989" s="37"/>
      <c r="G989" s="2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22"/>
      <c r="B990" s="22"/>
      <c r="C990" s="37"/>
      <c r="D990" s="22"/>
      <c r="E990" s="39"/>
      <c r="F990" s="37"/>
      <c r="G990" s="2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22"/>
      <c r="B991" s="22"/>
      <c r="C991" s="37"/>
      <c r="D991" s="22"/>
      <c r="E991" s="39"/>
      <c r="F991" s="37"/>
      <c r="G991" s="2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22"/>
      <c r="B992" s="22"/>
      <c r="C992" s="37"/>
      <c r="D992" s="22"/>
      <c r="E992" s="39"/>
      <c r="F992" s="37"/>
      <c r="G992" s="2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22"/>
      <c r="B993" s="22"/>
      <c r="C993" s="37"/>
      <c r="D993" s="22"/>
      <c r="E993" s="39"/>
      <c r="F993" s="37"/>
      <c r="G993" s="2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22"/>
      <c r="B994" s="22"/>
      <c r="C994" s="37"/>
      <c r="D994" s="22"/>
      <c r="E994" s="39"/>
      <c r="F994" s="37"/>
      <c r="G994" s="2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</sheetData>
  <mergeCells count="4">
    <mergeCell ref="A3:B3"/>
    <mergeCell ref="A6:G6"/>
    <mergeCell ref="A1:G1"/>
    <mergeCell ref="A4:D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997"/>
  <sheetViews>
    <sheetView tabSelected="1" topLeftCell="A4" workbookViewId="0">
      <selection activeCell="H16" sqref="H16"/>
    </sheetView>
  </sheetViews>
  <sheetFormatPr defaultColWidth="14.42578125" defaultRowHeight="15" customHeight="1" x14ac:dyDescent="0.2"/>
  <cols>
    <col min="1" max="1" width="7" customWidth="1"/>
    <col min="2" max="2" width="14.5703125" customWidth="1"/>
    <col min="3" max="3" width="14.7109375" customWidth="1"/>
    <col min="4" max="4" width="11.140625" customWidth="1"/>
    <col min="5" max="5" width="19.5703125" customWidth="1"/>
    <col min="6" max="6" width="10.7109375" customWidth="1"/>
    <col min="7" max="7" width="9.140625" customWidth="1"/>
    <col min="8" max="8" width="12" customWidth="1"/>
    <col min="9" max="9" width="10.7109375" customWidth="1"/>
    <col min="10" max="11" width="10" customWidth="1"/>
    <col min="12" max="12" width="15.28515625" customWidth="1"/>
    <col min="13" max="22" width="9.140625" customWidth="1"/>
    <col min="23" max="26" width="8" customWidth="1"/>
  </cols>
  <sheetData>
    <row r="1" spans="1:26" ht="27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4" t="s">
        <v>1</v>
      </c>
      <c r="B3" s="5"/>
      <c r="C3" s="6"/>
      <c r="D3" s="6"/>
      <c r="E3" s="7"/>
      <c r="F3" s="7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138" t="s">
        <v>2</v>
      </c>
      <c r="B4" s="13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35">
      <c r="A5" s="139" t="s">
        <v>150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3"/>
      <c r="C6" s="3"/>
      <c r="D6" s="47"/>
      <c r="E6" s="120"/>
      <c r="F6" s="120"/>
      <c r="G6" s="120"/>
      <c r="H6" s="1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customHeight="1" x14ac:dyDescent="0.2">
      <c r="A7" s="140" t="s">
        <v>4</v>
      </c>
      <c r="B7" s="140" t="s">
        <v>6</v>
      </c>
      <c r="C7" s="140" t="s">
        <v>7</v>
      </c>
      <c r="D7" s="140" t="s">
        <v>8</v>
      </c>
      <c r="E7" s="140" t="s">
        <v>9</v>
      </c>
      <c r="F7" s="121"/>
      <c r="G7" s="28" t="s">
        <v>10</v>
      </c>
      <c r="H7" s="30" t="s">
        <v>151</v>
      </c>
      <c r="I7" s="30" t="s">
        <v>14</v>
      </c>
      <c r="J7" s="46" t="s">
        <v>152</v>
      </c>
      <c r="K7" s="44" t="s">
        <v>16</v>
      </c>
      <c r="L7" s="46" t="s">
        <v>24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2.75" hidden="1" customHeight="1" x14ac:dyDescent="0.25">
      <c r="A8" s="141"/>
      <c r="B8" s="141"/>
      <c r="C8" s="141"/>
      <c r="D8" s="141"/>
      <c r="E8" s="141"/>
      <c r="F8" s="78"/>
      <c r="G8" s="78"/>
      <c r="H8" s="123"/>
      <c r="I8" s="60"/>
      <c r="J8" s="60"/>
      <c r="K8" s="101"/>
      <c r="L8" s="6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57">
        <v>1</v>
      </c>
      <c r="B9" s="59" t="s">
        <v>153</v>
      </c>
      <c r="C9" s="76" t="s">
        <v>154</v>
      </c>
      <c r="D9" s="62" t="s">
        <v>155</v>
      </c>
      <c r="E9" s="63" t="s">
        <v>27</v>
      </c>
      <c r="F9" s="50" t="s">
        <v>23</v>
      </c>
      <c r="G9" s="124">
        <v>8.4600000000000009</v>
      </c>
      <c r="H9" s="56">
        <v>5.07</v>
      </c>
      <c r="I9" s="56">
        <v>36.299999999999997</v>
      </c>
      <c r="J9" s="67" t="s">
        <v>156</v>
      </c>
      <c r="K9" s="101">
        <f>SUM(G10:J10)</f>
        <v>2600</v>
      </c>
      <c r="L9" s="71" t="s">
        <v>95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2"/>
      <c r="B10" s="60"/>
      <c r="C10" s="60"/>
      <c r="D10" s="42"/>
      <c r="E10" s="78"/>
      <c r="F10" s="50" t="s">
        <v>98</v>
      </c>
      <c r="G10" s="65">
        <v>764</v>
      </c>
      <c r="H10" s="42">
        <f>IF(ISBLANK(H9),"",INT(0.188807*(H9*100-210)^1.41))</f>
        <v>578</v>
      </c>
      <c r="I10" s="42">
        <f>IF(ISBLANK(I9),"",INT(15.9803*(I9-3.8)^1.04))</f>
        <v>596</v>
      </c>
      <c r="J10" s="67">
        <v>662</v>
      </c>
      <c r="K10" s="125">
        <f>SUM(G10:J10)</f>
        <v>2600</v>
      </c>
      <c r="L10" s="6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" customHeight="1" x14ac:dyDescent="0.25">
      <c r="A11" s="42"/>
      <c r="B11" s="60"/>
      <c r="C11" s="60"/>
      <c r="D11" s="42"/>
      <c r="E11" s="78"/>
      <c r="F11" s="78"/>
      <c r="G11" s="78"/>
      <c r="H11" s="126"/>
      <c r="I11" s="42"/>
      <c r="J11" s="55"/>
      <c r="K11" s="125">
        <f>SUM(G10:J10)</f>
        <v>2600</v>
      </c>
      <c r="L11" s="6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57">
        <v>2</v>
      </c>
      <c r="B12" s="59" t="s">
        <v>157</v>
      </c>
      <c r="C12" s="76" t="s">
        <v>158</v>
      </c>
      <c r="D12" s="62" t="s">
        <v>159</v>
      </c>
      <c r="E12" s="63" t="s">
        <v>160</v>
      </c>
      <c r="F12" s="50" t="s">
        <v>23</v>
      </c>
      <c r="G12" s="124">
        <v>8.68</v>
      </c>
      <c r="H12" s="56">
        <v>4.63</v>
      </c>
      <c r="I12" s="56">
        <v>39</v>
      </c>
      <c r="J12" s="67" t="s">
        <v>161</v>
      </c>
      <c r="K12" s="101">
        <f>SUM(G13:J13)</f>
        <v>2434</v>
      </c>
      <c r="L12" s="71" t="s">
        <v>162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42"/>
      <c r="B13" s="60"/>
      <c r="C13" s="60"/>
      <c r="D13" s="42"/>
      <c r="E13" s="78"/>
      <c r="F13" s="50" t="s">
        <v>98</v>
      </c>
      <c r="G13" s="65">
        <v>704</v>
      </c>
      <c r="H13" s="42">
        <f>IF(ISBLANK(H12),"",INT(0.188807*(H12*100-210)^1.41))</f>
        <v>461</v>
      </c>
      <c r="I13" s="42">
        <f>IF(ISBLANK(I12),"",INT(15.9803*(I12-3.8)^1.04))</f>
        <v>648</v>
      </c>
      <c r="J13" s="67">
        <v>621</v>
      </c>
      <c r="K13" s="125">
        <f>SUM(G13:J13)</f>
        <v>2434</v>
      </c>
      <c r="L13" s="6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" customHeight="1" x14ac:dyDescent="0.25">
      <c r="A14" s="42"/>
      <c r="B14" s="60"/>
      <c r="C14" s="60"/>
      <c r="D14" s="42"/>
      <c r="E14" s="78"/>
      <c r="F14" s="78"/>
      <c r="G14" s="78"/>
      <c r="H14" s="126"/>
      <c r="I14" s="42"/>
      <c r="J14" s="55"/>
      <c r="K14" s="125">
        <f>SUM(G13:J13)</f>
        <v>2434</v>
      </c>
      <c r="L14" s="6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57">
        <v>3</v>
      </c>
      <c r="B15" s="59" t="s">
        <v>163</v>
      </c>
      <c r="C15" s="71" t="s">
        <v>164</v>
      </c>
      <c r="D15" s="62" t="s">
        <v>165</v>
      </c>
      <c r="E15" s="63" t="s">
        <v>27</v>
      </c>
      <c r="F15" s="50" t="s">
        <v>23</v>
      </c>
      <c r="G15" s="124">
        <v>8.73</v>
      </c>
      <c r="H15" s="56">
        <v>4.4400000000000004</v>
      </c>
      <c r="I15" s="56">
        <v>37.590000000000003</v>
      </c>
      <c r="J15" s="67" t="s">
        <v>166</v>
      </c>
      <c r="K15" s="101">
        <f>SUM(G16:J16)</f>
        <v>2251</v>
      </c>
      <c r="L15" s="71" t="s">
        <v>95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42"/>
      <c r="B16" s="60"/>
      <c r="C16" s="60"/>
      <c r="D16" s="42"/>
      <c r="E16" s="78"/>
      <c r="F16" s="50" t="s">
        <v>98</v>
      </c>
      <c r="G16" s="65">
        <v>691</v>
      </c>
      <c r="H16" s="42">
        <f>IF(ISBLANK(H15),"",INT(0.188807*(H15*100-210)^1.41))</f>
        <v>413</v>
      </c>
      <c r="I16" s="42">
        <f>IF(ISBLANK(I15),"",INT(15.9803*(I15-3.8)^1.04))</f>
        <v>621</v>
      </c>
      <c r="J16" s="67">
        <v>526</v>
      </c>
      <c r="K16" s="125">
        <f>SUM(G16:J16)</f>
        <v>2251</v>
      </c>
      <c r="L16" s="6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" customHeight="1" x14ac:dyDescent="0.25">
      <c r="A17" s="42"/>
      <c r="B17" s="60"/>
      <c r="C17" s="60"/>
      <c r="D17" s="42"/>
      <c r="E17" s="78"/>
      <c r="F17" s="78"/>
      <c r="G17" s="78"/>
      <c r="H17" s="126"/>
      <c r="I17" s="42"/>
      <c r="J17" s="55"/>
      <c r="K17" s="125">
        <f>SUM(G16:J16)</f>
        <v>2251</v>
      </c>
      <c r="L17" s="6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7">
        <v>4</v>
      </c>
      <c r="B18" s="59" t="s">
        <v>167</v>
      </c>
      <c r="C18" s="76" t="s">
        <v>168</v>
      </c>
      <c r="D18" s="62" t="s">
        <v>169</v>
      </c>
      <c r="E18" s="63" t="s">
        <v>27</v>
      </c>
      <c r="F18" s="50" t="s">
        <v>23</v>
      </c>
      <c r="G18" s="124">
        <v>8.51</v>
      </c>
      <c r="H18" s="56">
        <v>4.88</v>
      </c>
      <c r="I18" s="56">
        <v>26.18</v>
      </c>
      <c r="J18" s="67" t="s">
        <v>170</v>
      </c>
      <c r="K18" s="101">
        <f>SUM(G19:J19)</f>
        <v>2175</v>
      </c>
      <c r="L18" s="71" t="s">
        <v>95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42"/>
      <c r="B19" s="42"/>
      <c r="C19" s="42"/>
      <c r="D19" s="42"/>
      <c r="E19" s="78"/>
      <c r="F19" s="50" t="s">
        <v>98</v>
      </c>
      <c r="G19" s="65">
        <v>746</v>
      </c>
      <c r="H19" s="42">
        <f>IF(ISBLANK(H18),"",INT(0.188807*(H18*100-210)^1.41))</f>
        <v>527</v>
      </c>
      <c r="I19" s="42">
        <f>IF(ISBLANK(I18),"",INT(15.9803*(I18-3.8)^1.04))</f>
        <v>404</v>
      </c>
      <c r="J19" s="67">
        <v>498</v>
      </c>
      <c r="K19" s="125">
        <f>SUM(G19:J19)</f>
        <v>2175</v>
      </c>
      <c r="L19" s="6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" customHeight="1" x14ac:dyDescent="0.25">
      <c r="A20" s="60"/>
      <c r="B20" s="42"/>
      <c r="C20" s="42"/>
      <c r="D20" s="42"/>
      <c r="E20" s="78"/>
      <c r="F20" s="78"/>
      <c r="G20" s="78"/>
      <c r="H20" s="126"/>
      <c r="I20" s="42"/>
      <c r="J20" s="55"/>
      <c r="K20" s="125">
        <f>SUM(G19:J19)</f>
        <v>2175</v>
      </c>
      <c r="L20" s="6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57">
        <v>5</v>
      </c>
      <c r="B21" s="59" t="s">
        <v>171</v>
      </c>
      <c r="C21" s="63" t="s">
        <v>172</v>
      </c>
      <c r="D21" s="98" t="s">
        <v>173</v>
      </c>
      <c r="E21" s="63" t="s">
        <v>50</v>
      </c>
      <c r="F21" s="50" t="s">
        <v>23</v>
      </c>
      <c r="G21" s="124">
        <v>8.7899999999999991</v>
      </c>
      <c r="H21" s="56">
        <v>4.5199999999999996</v>
      </c>
      <c r="I21" s="56">
        <v>27.08</v>
      </c>
      <c r="J21" s="67" t="s">
        <v>174</v>
      </c>
      <c r="K21" s="101">
        <f>SUM(G22:J22)</f>
        <v>2153</v>
      </c>
      <c r="L21" s="71" t="s">
        <v>120</v>
      </c>
      <c r="M21" s="3"/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2"/>
      <c r="B22" s="60"/>
      <c r="C22" s="60"/>
      <c r="D22" s="42"/>
      <c r="E22" s="78"/>
      <c r="F22" s="50" t="s">
        <v>98</v>
      </c>
      <c r="G22" s="65">
        <v>675</v>
      </c>
      <c r="H22" s="42">
        <f>IF(ISBLANK(H21),"",INT(0.188807*(H21*100-210)^1.41))</f>
        <v>433</v>
      </c>
      <c r="I22" s="42">
        <f>IF(ISBLANK(I21),"",INT(15.9803*(I21-3.8)^1.04))</f>
        <v>421</v>
      </c>
      <c r="J22" s="67">
        <v>624</v>
      </c>
      <c r="K22" s="125">
        <f>SUM(G22:J22)</f>
        <v>2153</v>
      </c>
      <c r="L22" s="60"/>
      <c r="M22" s="3"/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6" customHeight="1" x14ac:dyDescent="0.25">
      <c r="A23" s="42"/>
      <c r="B23" s="60"/>
      <c r="C23" s="60"/>
      <c r="D23" s="42"/>
      <c r="E23" s="78"/>
      <c r="F23" s="78"/>
      <c r="G23" s="78"/>
      <c r="H23" s="123"/>
      <c r="I23" s="60"/>
      <c r="J23" s="60"/>
      <c r="K23" s="125">
        <f>SUM(G22:J22)</f>
        <v>2153</v>
      </c>
      <c r="L23" s="60"/>
      <c r="M23" s="3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57">
        <v>6</v>
      </c>
      <c r="B24" s="59" t="s">
        <v>175</v>
      </c>
      <c r="C24" s="76" t="s">
        <v>176</v>
      </c>
      <c r="D24" s="62" t="s">
        <v>177</v>
      </c>
      <c r="E24" s="76" t="s">
        <v>82</v>
      </c>
      <c r="F24" s="50" t="s">
        <v>23</v>
      </c>
      <c r="G24" s="124">
        <v>8.7100000000000009</v>
      </c>
      <c r="H24" s="56">
        <v>4.42</v>
      </c>
      <c r="I24" s="56">
        <v>34.44</v>
      </c>
      <c r="J24" s="67" t="s">
        <v>178</v>
      </c>
      <c r="K24" s="101">
        <f>SUM(G25:J25)</f>
        <v>2139</v>
      </c>
      <c r="L24" s="71" t="s">
        <v>134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2"/>
      <c r="B25" s="60"/>
      <c r="C25" s="60"/>
      <c r="D25" s="42"/>
      <c r="E25" s="78"/>
      <c r="F25" s="50" t="s">
        <v>98</v>
      </c>
      <c r="G25" s="65">
        <v>696</v>
      </c>
      <c r="H25" s="42">
        <f>IF(ISBLANK(H24),"",INT(0.188807*(H24*100-210)^1.41))</f>
        <v>408</v>
      </c>
      <c r="I25" s="42">
        <f>IF(ISBLANK(I24),"",INT(15.9803*(I24-3.8)^1.04))</f>
        <v>561</v>
      </c>
      <c r="J25" s="67">
        <v>474</v>
      </c>
      <c r="K25" s="125">
        <f>SUM(G25:J25)</f>
        <v>2139</v>
      </c>
      <c r="L25" s="6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" customHeight="1" x14ac:dyDescent="0.25">
      <c r="A26" s="60"/>
      <c r="B26" s="60"/>
      <c r="C26" s="60"/>
      <c r="D26" s="42"/>
      <c r="E26" s="78"/>
      <c r="F26" s="78"/>
      <c r="G26" s="78"/>
      <c r="H26" s="123"/>
      <c r="I26" s="60"/>
      <c r="J26" s="60"/>
      <c r="K26" s="125">
        <f>SUM(G25:J25)</f>
        <v>2139</v>
      </c>
      <c r="L26" s="60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7">
        <v>7</v>
      </c>
      <c r="B27" s="59" t="s">
        <v>179</v>
      </c>
      <c r="C27" s="63" t="s">
        <v>180</v>
      </c>
      <c r="D27" s="98" t="s">
        <v>181</v>
      </c>
      <c r="E27" s="63" t="s">
        <v>50</v>
      </c>
      <c r="F27" s="50" t="s">
        <v>23</v>
      </c>
      <c r="G27" s="124">
        <v>8.93</v>
      </c>
      <c r="H27" s="56">
        <v>4.3099999999999996</v>
      </c>
      <c r="I27" s="56">
        <v>29.67</v>
      </c>
      <c r="J27" s="67" t="s">
        <v>182</v>
      </c>
      <c r="K27" s="101">
        <f>SUM(G28:J28)</f>
        <v>2101</v>
      </c>
      <c r="L27" s="71" t="s">
        <v>183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2"/>
      <c r="B28" s="60"/>
      <c r="C28" s="60"/>
      <c r="D28" s="42"/>
      <c r="E28" s="78"/>
      <c r="F28" s="50" t="s">
        <v>98</v>
      </c>
      <c r="G28" s="65">
        <v>640</v>
      </c>
      <c r="H28" s="42">
        <f>IF(ISBLANK(H27),"",INT(0.188807*(H27*100-210)^1.41))</f>
        <v>381</v>
      </c>
      <c r="I28" s="42">
        <f>IF(ISBLANK(I27),"",INT(15.9803*(I27-3.8)^1.04))</f>
        <v>470</v>
      </c>
      <c r="J28" s="67">
        <v>610</v>
      </c>
      <c r="K28" s="125">
        <f>SUM(G28:J28)</f>
        <v>2101</v>
      </c>
      <c r="L28" s="6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" customHeight="1" x14ac:dyDescent="0.25">
      <c r="A29" s="60"/>
      <c r="B29" s="60"/>
      <c r="C29" s="60"/>
      <c r="D29" s="42"/>
      <c r="E29" s="78"/>
      <c r="F29" s="78"/>
      <c r="G29" s="78"/>
      <c r="H29" s="126"/>
      <c r="I29" s="42"/>
      <c r="J29" s="55"/>
      <c r="K29" s="125">
        <f>SUM(G28:J28)</f>
        <v>2101</v>
      </c>
      <c r="L29" s="6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7">
        <v>8</v>
      </c>
      <c r="B30" s="59" t="s">
        <v>184</v>
      </c>
      <c r="C30" s="76" t="s">
        <v>185</v>
      </c>
      <c r="D30" s="62" t="s">
        <v>186</v>
      </c>
      <c r="E30" s="63" t="s">
        <v>43</v>
      </c>
      <c r="F30" s="50" t="s">
        <v>23</v>
      </c>
      <c r="G30" s="124">
        <v>9.06</v>
      </c>
      <c r="H30" s="56">
        <v>4.33</v>
      </c>
      <c r="I30" s="56">
        <v>35.81</v>
      </c>
      <c r="J30" s="67" t="s">
        <v>187</v>
      </c>
      <c r="K30" s="101">
        <f>SUM(G31:J31)</f>
        <v>2073</v>
      </c>
      <c r="L30" s="71" t="s">
        <v>123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42"/>
      <c r="B31" s="60"/>
      <c r="C31" s="60"/>
      <c r="D31" s="42"/>
      <c r="E31" s="78"/>
      <c r="F31" s="50" t="s">
        <v>98</v>
      </c>
      <c r="G31" s="65">
        <v>607</v>
      </c>
      <c r="H31" s="42">
        <f>IF(ISBLANK(H30),"",INT(0.188807*(H30*100-210)^1.41))</f>
        <v>386</v>
      </c>
      <c r="I31" s="42">
        <f>IF(ISBLANK(I30),"",INT(15.9803*(I30-3.8)^1.04))</f>
        <v>587</v>
      </c>
      <c r="J31" s="67">
        <v>493</v>
      </c>
      <c r="K31" s="125">
        <f>SUM(G31:J31)</f>
        <v>2073</v>
      </c>
      <c r="L31" s="6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" customHeight="1" x14ac:dyDescent="0.25">
      <c r="A32" s="60"/>
      <c r="B32" s="60"/>
      <c r="C32" s="60"/>
      <c r="D32" s="42"/>
      <c r="E32" s="78"/>
      <c r="F32" s="78"/>
      <c r="G32" s="78"/>
      <c r="H32" s="123"/>
      <c r="I32" s="60"/>
      <c r="J32" s="60"/>
      <c r="K32" s="125">
        <f>SUM(G31:J31)</f>
        <v>2073</v>
      </c>
      <c r="L32" s="6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75">
        <v>9</v>
      </c>
      <c r="B33" s="59" t="s">
        <v>188</v>
      </c>
      <c r="C33" s="76" t="s">
        <v>189</v>
      </c>
      <c r="D33" s="62" t="s">
        <v>190</v>
      </c>
      <c r="E33" s="63" t="s">
        <v>27</v>
      </c>
      <c r="F33" s="50" t="s">
        <v>23</v>
      </c>
      <c r="G33" s="124">
        <v>8.83</v>
      </c>
      <c r="H33" s="56">
        <v>4.1500000000000004</v>
      </c>
      <c r="I33" s="56">
        <v>31.57</v>
      </c>
      <c r="J33" s="67" t="s">
        <v>191</v>
      </c>
      <c r="K33" s="101">
        <f>SUM(G34:J34)</f>
        <v>2036</v>
      </c>
      <c r="L33" s="71" t="s">
        <v>95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2"/>
      <c r="B34" s="60"/>
      <c r="C34" s="60"/>
      <c r="D34" s="42"/>
      <c r="E34" s="78"/>
      <c r="F34" s="50" t="s">
        <v>98</v>
      </c>
      <c r="G34" s="65">
        <v>665</v>
      </c>
      <c r="H34" s="42">
        <f>IF(ISBLANK(H33),"",INT(0.188807*(H33*100-210)^1.41))</f>
        <v>343</v>
      </c>
      <c r="I34" s="42">
        <f>IF(ISBLANK(I33),"",INT(15.9803*(I33-3.8)^1.04))</f>
        <v>506</v>
      </c>
      <c r="J34" s="67">
        <v>522</v>
      </c>
      <c r="K34" s="125">
        <f>SUM(G34:J34)</f>
        <v>2036</v>
      </c>
      <c r="L34" s="6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7.5" customHeight="1" x14ac:dyDescent="0.25">
      <c r="A35" s="42"/>
      <c r="B35" s="60"/>
      <c r="C35" s="60"/>
      <c r="D35" s="42"/>
      <c r="E35" s="78"/>
      <c r="F35" s="78"/>
      <c r="G35" s="78"/>
      <c r="H35" s="123"/>
      <c r="I35" s="60"/>
      <c r="J35" s="60"/>
      <c r="K35" s="125">
        <f>SUM(G34:J34)</f>
        <v>2036</v>
      </c>
      <c r="L35" s="60"/>
      <c r="M35" s="3"/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57">
        <v>10</v>
      </c>
      <c r="B36" s="59" t="s">
        <v>175</v>
      </c>
      <c r="C36" s="76" t="s">
        <v>192</v>
      </c>
      <c r="D36" s="62" t="s">
        <v>193</v>
      </c>
      <c r="E36" s="71" t="s">
        <v>82</v>
      </c>
      <c r="F36" s="50" t="s">
        <v>23</v>
      </c>
      <c r="G36" s="124">
        <v>9.27</v>
      </c>
      <c r="H36" s="56">
        <v>3.83</v>
      </c>
      <c r="I36" s="56">
        <v>37.659999999999997</v>
      </c>
      <c r="J36" s="67" t="s">
        <v>194</v>
      </c>
      <c r="K36" s="101">
        <f>SUM(G37:J37)</f>
        <v>1995</v>
      </c>
      <c r="L36" s="71" t="s">
        <v>134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42"/>
      <c r="B37" s="60"/>
      <c r="C37" s="60"/>
      <c r="D37" s="42"/>
      <c r="E37" s="78"/>
      <c r="F37" s="50" t="s">
        <v>98</v>
      </c>
      <c r="G37" s="65">
        <v>557</v>
      </c>
      <c r="H37" s="42">
        <f>IF(ISBLANK(H36),"",INT(0.188807*(H36*100-210)^1.41))</f>
        <v>270</v>
      </c>
      <c r="I37" s="42">
        <f>IF(ISBLANK(I36),"",INT(15.9803*(I36-3.8)^1.04))</f>
        <v>622</v>
      </c>
      <c r="J37" s="67">
        <v>546</v>
      </c>
      <c r="K37" s="125">
        <f>SUM(G37:J37)</f>
        <v>1995</v>
      </c>
      <c r="L37" s="6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.5" customHeight="1" x14ac:dyDescent="0.25">
      <c r="A38" s="60"/>
      <c r="B38" s="60"/>
      <c r="C38" s="60"/>
      <c r="D38" s="42"/>
      <c r="E38" s="78"/>
      <c r="F38" s="78"/>
      <c r="G38" s="78"/>
      <c r="H38" s="123"/>
      <c r="I38" s="60"/>
      <c r="J38" s="60"/>
      <c r="K38" s="125">
        <f>SUM(G37:J37)</f>
        <v>1995</v>
      </c>
      <c r="L38" s="6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7">
        <v>11</v>
      </c>
      <c r="B39" s="59" t="s">
        <v>67</v>
      </c>
      <c r="C39" s="76" t="s">
        <v>195</v>
      </c>
      <c r="D39" s="62" t="s">
        <v>196</v>
      </c>
      <c r="E39" s="63" t="s">
        <v>43</v>
      </c>
      <c r="F39" s="50" t="s">
        <v>23</v>
      </c>
      <c r="G39" s="124">
        <v>8.89</v>
      </c>
      <c r="H39" s="56">
        <v>4.08</v>
      </c>
      <c r="I39" s="56">
        <v>34.1</v>
      </c>
      <c r="J39" s="67" t="s">
        <v>197</v>
      </c>
      <c r="K39" s="101">
        <f>SUM(G40:J40)</f>
        <v>1949</v>
      </c>
      <c r="L39" s="71" t="s">
        <v>123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42"/>
      <c r="B40" s="60"/>
      <c r="C40" s="60"/>
      <c r="D40" s="42"/>
      <c r="E40" s="78"/>
      <c r="F40" s="50" t="s">
        <v>98</v>
      </c>
      <c r="G40" s="65">
        <v>650</v>
      </c>
      <c r="H40" s="42">
        <f>IF(ISBLANK(H39),"",INT(0.188807*(H39*100-210)^1.41))</f>
        <v>326</v>
      </c>
      <c r="I40" s="42">
        <f>IF(ISBLANK(I39),"",INT(15.9803*(I39-3.8)^1.04))</f>
        <v>554</v>
      </c>
      <c r="J40" s="67">
        <v>419</v>
      </c>
      <c r="K40" s="125">
        <f>SUM(G40:J40)</f>
        <v>1949</v>
      </c>
      <c r="L40" s="6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.25" customHeight="1" x14ac:dyDescent="0.25">
      <c r="A41" s="42"/>
      <c r="B41" s="60"/>
      <c r="C41" s="60"/>
      <c r="D41" s="42"/>
      <c r="E41" s="78"/>
      <c r="F41" s="78"/>
      <c r="G41" s="78"/>
      <c r="H41" s="123"/>
      <c r="I41" s="60"/>
      <c r="J41" s="60"/>
      <c r="K41" s="125">
        <f>SUM(G40:J40)</f>
        <v>1949</v>
      </c>
      <c r="L41" s="6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57">
        <v>12</v>
      </c>
      <c r="B42" s="59" t="s">
        <v>198</v>
      </c>
      <c r="C42" s="76" t="s">
        <v>199</v>
      </c>
      <c r="D42" s="62" t="s">
        <v>200</v>
      </c>
      <c r="E42" s="63" t="s">
        <v>160</v>
      </c>
      <c r="F42" s="50" t="s">
        <v>23</v>
      </c>
      <c r="G42" s="127">
        <v>8.9</v>
      </c>
      <c r="H42" s="56">
        <v>4.1900000000000004</v>
      </c>
      <c r="I42" s="56">
        <v>32.33</v>
      </c>
      <c r="J42" s="67" t="s">
        <v>201</v>
      </c>
      <c r="K42" s="101">
        <f>SUM(G43:J43)</f>
        <v>1920</v>
      </c>
      <c r="L42" s="71" t="s">
        <v>162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42"/>
      <c r="B43" s="60"/>
      <c r="C43" s="60"/>
      <c r="D43" s="42"/>
      <c r="E43" s="78"/>
      <c r="F43" s="50" t="s">
        <v>98</v>
      </c>
      <c r="G43" s="65">
        <v>647</v>
      </c>
      <c r="H43" s="42">
        <f>IF(ISBLANK(H42),"",INT(0.188807*(H42*100-210)^1.41))</f>
        <v>352</v>
      </c>
      <c r="I43" s="42">
        <f>IF(ISBLANK(I42),"",INT(15.9803*(I42-3.8)^1.04))</f>
        <v>521</v>
      </c>
      <c r="J43" s="67">
        <v>400</v>
      </c>
      <c r="K43" s="125">
        <f>SUM(G43:J43)</f>
        <v>1920</v>
      </c>
      <c r="L43" s="60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5.25" customHeight="1" x14ac:dyDescent="0.25">
      <c r="A44" s="60"/>
      <c r="B44" s="60"/>
      <c r="C44" s="60"/>
      <c r="D44" s="42"/>
      <c r="E44" s="78"/>
      <c r="F44" s="78"/>
      <c r="G44" s="65"/>
      <c r="H44" s="126"/>
      <c r="I44" s="42"/>
      <c r="J44" s="55"/>
      <c r="K44" s="125">
        <f>SUM(G43:J43)</f>
        <v>1920</v>
      </c>
      <c r="L44" s="6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57">
        <v>13</v>
      </c>
      <c r="B45" s="59" t="s">
        <v>202</v>
      </c>
      <c r="C45" s="63" t="s">
        <v>203</v>
      </c>
      <c r="D45" s="98" t="s">
        <v>204</v>
      </c>
      <c r="E45" s="63" t="s">
        <v>50</v>
      </c>
      <c r="F45" s="50" t="s">
        <v>23</v>
      </c>
      <c r="G45" s="124">
        <v>8.9700000000000006</v>
      </c>
      <c r="H45" s="56">
        <v>3.89</v>
      </c>
      <c r="I45" s="56">
        <v>25.46</v>
      </c>
      <c r="J45" s="67" t="s">
        <v>205</v>
      </c>
      <c r="K45" s="101">
        <f>SUM(G46:J46)</f>
        <v>1823</v>
      </c>
      <c r="L45" s="71" t="s">
        <v>183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60"/>
      <c r="B46" s="42"/>
      <c r="C46" s="42"/>
      <c r="D46" s="42"/>
      <c r="E46" s="78"/>
      <c r="F46" s="50" t="s">
        <v>98</v>
      </c>
      <c r="G46" s="65">
        <v>629</v>
      </c>
      <c r="H46" s="42">
        <f>IF(ISBLANK(H45),"",INT(0.188807*(H45*100-210)^1.41))</f>
        <v>283</v>
      </c>
      <c r="I46" s="42">
        <f>IF(ISBLANK(I45),"",INT(15.9803*(I45-3.8)^1.04))</f>
        <v>391</v>
      </c>
      <c r="J46" s="67">
        <v>520</v>
      </c>
      <c r="K46" s="125">
        <f>SUM(G46:J46)</f>
        <v>1823</v>
      </c>
      <c r="L46" s="6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5.25" customHeight="1" x14ac:dyDescent="0.25">
      <c r="A47" s="42"/>
      <c r="B47" s="42"/>
      <c r="C47" s="42"/>
      <c r="D47" s="42"/>
      <c r="E47" s="78"/>
      <c r="F47" s="78"/>
      <c r="G47" s="78"/>
      <c r="H47" s="126"/>
      <c r="I47" s="42"/>
      <c r="J47" s="55"/>
      <c r="K47" s="125">
        <f>SUM(G46:J46)</f>
        <v>1823</v>
      </c>
      <c r="L47" s="6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57">
        <v>14</v>
      </c>
      <c r="B48" s="59" t="s">
        <v>206</v>
      </c>
      <c r="C48" s="76" t="s">
        <v>207</v>
      </c>
      <c r="D48" s="62" t="s">
        <v>208</v>
      </c>
      <c r="E48" s="63" t="s">
        <v>27</v>
      </c>
      <c r="F48" s="50" t="s">
        <v>23</v>
      </c>
      <c r="G48" s="124">
        <v>8.82</v>
      </c>
      <c r="H48" s="56">
        <v>4.2</v>
      </c>
      <c r="I48" s="56">
        <v>24.44</v>
      </c>
      <c r="J48" s="67" t="s">
        <v>209</v>
      </c>
      <c r="K48" s="101">
        <f>SUM(G49:J49)</f>
        <v>1818</v>
      </c>
      <c r="L48" s="71" t="s">
        <v>95</v>
      </c>
      <c r="M48" s="3"/>
      <c r="N48" s="9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42"/>
      <c r="B49" s="60"/>
      <c r="C49" s="60"/>
      <c r="D49" s="42"/>
      <c r="E49" s="78"/>
      <c r="F49" s="50" t="s">
        <v>98</v>
      </c>
      <c r="G49" s="65">
        <v>668</v>
      </c>
      <c r="H49" s="42">
        <f>IF(ISBLANK(H48),"",INT(0.188807*(H48*100-210)^1.41))</f>
        <v>355</v>
      </c>
      <c r="I49" s="42">
        <f>IF(ISBLANK(I48),"",INT(15.9803*(I48-3.8)^1.04))</f>
        <v>372</v>
      </c>
      <c r="J49" s="67">
        <v>423</v>
      </c>
      <c r="K49" s="125">
        <f>SUM(G49:J49)</f>
        <v>1818</v>
      </c>
      <c r="L49" s="60"/>
      <c r="M49" s="3"/>
      <c r="N49" s="9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5.25" customHeight="1" x14ac:dyDescent="0.25">
      <c r="A50" s="75"/>
      <c r="B50" s="60"/>
      <c r="C50" s="60"/>
      <c r="D50" s="42"/>
      <c r="E50" s="78"/>
      <c r="F50" s="78"/>
      <c r="G50" s="78"/>
      <c r="H50" s="126"/>
      <c r="I50" s="42"/>
      <c r="J50" s="55"/>
      <c r="K50" s="125">
        <f>SUM(G49:J49)</f>
        <v>1818</v>
      </c>
      <c r="L50" s="6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5">
      <c r="A51" s="57">
        <v>15</v>
      </c>
      <c r="B51" s="59" t="s">
        <v>210</v>
      </c>
      <c r="C51" s="71" t="s">
        <v>211</v>
      </c>
      <c r="D51" s="62" t="s">
        <v>212</v>
      </c>
      <c r="E51" s="63" t="s">
        <v>27</v>
      </c>
      <c r="F51" s="50" t="s">
        <v>23</v>
      </c>
      <c r="G51" s="124">
        <v>9.24</v>
      </c>
      <c r="H51" s="56">
        <v>4.0599999999999996</v>
      </c>
      <c r="I51" s="56">
        <v>30.06</v>
      </c>
      <c r="J51" s="67" t="s">
        <v>213</v>
      </c>
      <c r="K51" s="101">
        <f>SUM(G52:J52)</f>
        <v>1606</v>
      </c>
      <c r="L51" s="71" t="s">
        <v>95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42"/>
      <c r="B52" s="60"/>
      <c r="C52" s="60"/>
      <c r="D52" s="42"/>
      <c r="E52" s="78"/>
      <c r="F52" s="50" t="s">
        <v>98</v>
      </c>
      <c r="G52" s="65">
        <v>564</v>
      </c>
      <c r="H52" s="42">
        <f>IF(ISBLANK(H51),"",INT(0.188807*(H51*100-210)^1.41))</f>
        <v>322</v>
      </c>
      <c r="I52" s="42">
        <f>IF(ISBLANK(I51),"",INT(15.9803*(I51-3.8)^1.04))</f>
        <v>478</v>
      </c>
      <c r="J52" s="67">
        <v>242</v>
      </c>
      <c r="K52" s="125">
        <f>SUM(G52:J52)</f>
        <v>1606</v>
      </c>
      <c r="L52" s="6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42"/>
      <c r="B53" s="59"/>
      <c r="C53" s="76"/>
      <c r="D53" s="62"/>
      <c r="E53" s="63"/>
      <c r="F53" s="50"/>
      <c r="G53" s="124"/>
      <c r="H53" s="56"/>
      <c r="I53" s="56"/>
      <c r="J53" s="94"/>
      <c r="K53" s="125">
        <f>SUM(G52:J52)</f>
        <v>1606</v>
      </c>
      <c r="L53" s="7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57">
        <v>16</v>
      </c>
      <c r="B54" s="59" t="s">
        <v>214</v>
      </c>
      <c r="C54" s="76" t="s">
        <v>215</v>
      </c>
      <c r="D54" s="62" t="s">
        <v>216</v>
      </c>
      <c r="E54" s="63" t="s">
        <v>43</v>
      </c>
      <c r="F54" s="50" t="s">
        <v>23</v>
      </c>
      <c r="G54" s="124">
        <v>9.42</v>
      </c>
      <c r="H54" s="56">
        <v>4.03</v>
      </c>
      <c r="I54" s="56">
        <v>32.47</v>
      </c>
      <c r="J54" s="67" t="s">
        <v>217</v>
      </c>
      <c r="K54" s="101">
        <f>SUM(G55:J55)</f>
        <v>1491</v>
      </c>
      <c r="L54" s="71" t="s">
        <v>123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42"/>
      <c r="B55" s="60"/>
      <c r="C55" s="60"/>
      <c r="D55" s="42"/>
      <c r="E55" s="78"/>
      <c r="F55" s="50" t="s">
        <v>98</v>
      </c>
      <c r="G55" s="65">
        <v>522</v>
      </c>
      <c r="H55" s="42">
        <f>IF(ISBLANK(H54),"",INT(0.188807*(H54*100-210)^1.41))</f>
        <v>315</v>
      </c>
      <c r="I55" s="42">
        <f>IF(ISBLANK(I54),"",INT(15.9803*(I54-3.8)^1.04))</f>
        <v>523</v>
      </c>
      <c r="J55" s="67">
        <v>131</v>
      </c>
      <c r="K55" s="125">
        <f>SUM(G55:J55)</f>
        <v>1491</v>
      </c>
      <c r="L55" s="6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42"/>
      <c r="B56" s="60"/>
      <c r="C56" s="60"/>
      <c r="D56" s="42"/>
      <c r="E56" s="78"/>
      <c r="F56" s="78"/>
      <c r="G56" s="78"/>
      <c r="H56" s="126"/>
      <c r="I56" s="42"/>
      <c r="J56" s="55"/>
      <c r="K56" s="125">
        <f>SUM(G55:J55)</f>
        <v>1491</v>
      </c>
      <c r="L56" s="6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57">
        <v>17</v>
      </c>
      <c r="B57" s="59" t="s">
        <v>218</v>
      </c>
      <c r="C57" s="71" t="s">
        <v>199</v>
      </c>
      <c r="D57" s="99" t="s">
        <v>219</v>
      </c>
      <c r="E57" s="63" t="s">
        <v>82</v>
      </c>
      <c r="F57" s="50" t="s">
        <v>23</v>
      </c>
      <c r="G57" s="124">
        <v>9.16</v>
      </c>
      <c r="H57" s="56">
        <v>3.82</v>
      </c>
      <c r="I57" s="56">
        <v>26.22</v>
      </c>
      <c r="J57" s="67" t="s">
        <v>220</v>
      </c>
      <c r="K57" s="101">
        <f>SUM(G58:J58)</f>
        <v>1387</v>
      </c>
      <c r="L57" s="71" t="s">
        <v>134</v>
      </c>
      <c r="M57" s="3"/>
      <c r="N57" s="97"/>
      <c r="O57" s="12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42"/>
      <c r="B58" s="60"/>
      <c r="C58" s="60"/>
      <c r="D58" s="42"/>
      <c r="E58" s="78"/>
      <c r="F58" s="50" t="s">
        <v>98</v>
      </c>
      <c r="G58" s="65">
        <v>583</v>
      </c>
      <c r="H58" s="42">
        <f>IF(ISBLANK(H57),"",INT(0.188807*(H57*100-210)^1.41))</f>
        <v>267</v>
      </c>
      <c r="I58" s="42">
        <f>IF(ISBLANK(I57),"",INT(15.9803*(I57-3.8)^1.04))</f>
        <v>405</v>
      </c>
      <c r="J58" s="67">
        <v>132</v>
      </c>
      <c r="K58" s="125">
        <f>SUM(G58:J58)</f>
        <v>1387</v>
      </c>
      <c r="L58" s="6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60"/>
      <c r="B59" s="60"/>
      <c r="C59" s="60"/>
      <c r="D59" s="42"/>
      <c r="E59" s="78"/>
      <c r="F59" s="78"/>
      <c r="G59" s="78"/>
      <c r="H59" s="123"/>
      <c r="I59" s="60"/>
      <c r="J59" s="60"/>
      <c r="K59" s="125">
        <f>SUM(G58:J58)</f>
        <v>1387</v>
      </c>
      <c r="L59" s="6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57">
        <v>18</v>
      </c>
      <c r="B60" s="59" t="s">
        <v>221</v>
      </c>
      <c r="C60" s="76" t="s">
        <v>222</v>
      </c>
      <c r="D60" s="62" t="s">
        <v>223</v>
      </c>
      <c r="E60" s="63" t="s">
        <v>43</v>
      </c>
      <c r="F60" s="50" t="s">
        <v>23</v>
      </c>
      <c r="G60" s="124">
        <v>9.01</v>
      </c>
      <c r="H60" s="56">
        <v>3.36</v>
      </c>
      <c r="I60" s="56">
        <v>25.11</v>
      </c>
      <c r="J60" s="67" t="s">
        <v>224</v>
      </c>
      <c r="K60" s="101">
        <f>SUM(G61:J61)</f>
        <v>1379</v>
      </c>
      <c r="L60" s="71" t="s">
        <v>123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8.75" customHeight="1" x14ac:dyDescent="0.25">
      <c r="A61" s="42"/>
      <c r="B61" s="60"/>
      <c r="C61" s="60"/>
      <c r="D61" s="42"/>
      <c r="E61" s="78"/>
      <c r="F61" s="50" t="s">
        <v>98</v>
      </c>
      <c r="G61" s="65">
        <v>620</v>
      </c>
      <c r="H61" s="42">
        <f>IF(ISBLANK(H60),"",INT(0.188807*(H60*100-210)^1.41))</f>
        <v>172</v>
      </c>
      <c r="I61" s="42">
        <f>IF(ISBLANK(I60),"",INT(15.9803*(I60-3.8)^1.04))</f>
        <v>384</v>
      </c>
      <c r="J61" s="67">
        <v>203</v>
      </c>
      <c r="K61" s="125">
        <f>SUM(G61:J61)</f>
        <v>1379</v>
      </c>
      <c r="L61" s="60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 x14ac:dyDescent="0.25">
      <c r="A62" s="42"/>
      <c r="B62" s="59"/>
      <c r="C62" s="76"/>
      <c r="D62" s="62"/>
      <c r="E62" s="63"/>
      <c r="F62" s="50"/>
      <c r="G62" s="124"/>
      <c r="H62" s="56"/>
      <c r="I62" s="56"/>
      <c r="J62" s="67"/>
      <c r="K62" s="125">
        <f>SUM(G61:J61)</f>
        <v>1379</v>
      </c>
      <c r="L62" s="71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 x14ac:dyDescent="0.25">
      <c r="A63" s="42"/>
      <c r="B63" s="59" t="s">
        <v>225</v>
      </c>
      <c r="C63" s="76" t="s">
        <v>164</v>
      </c>
      <c r="D63" s="62" t="s">
        <v>226</v>
      </c>
      <c r="E63" s="63" t="s">
        <v>43</v>
      </c>
      <c r="F63" s="50" t="s">
        <v>23</v>
      </c>
      <c r="G63" s="124">
        <v>9.93</v>
      </c>
      <c r="H63" s="56">
        <v>3.92</v>
      </c>
      <c r="I63" s="56">
        <v>33.119999999999997</v>
      </c>
      <c r="J63" s="67" t="s">
        <v>143</v>
      </c>
      <c r="K63" s="101"/>
      <c r="L63" s="71" t="s">
        <v>123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 x14ac:dyDescent="0.25">
      <c r="A64" s="57"/>
      <c r="B64" s="60"/>
      <c r="C64" s="60"/>
      <c r="D64" s="42"/>
      <c r="E64" s="78"/>
      <c r="F64" s="50" t="s">
        <v>98</v>
      </c>
      <c r="G64" s="65">
        <v>412</v>
      </c>
      <c r="H64" s="42">
        <f>IF(ISBLANK(H63),"",INT(0.188807*(H63*100-210)^1.41))</f>
        <v>290</v>
      </c>
      <c r="I64" s="42">
        <f>IF(ISBLANK(I63),"",INT(15.9803*(I63-3.8)^1.04))</f>
        <v>536</v>
      </c>
      <c r="J64" s="67">
        <v>0</v>
      </c>
      <c r="K64" s="125">
        <f>SUM(G64:J64)</f>
        <v>1238</v>
      </c>
      <c r="L64" s="4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5.25" customHeight="1" x14ac:dyDescent="0.25">
      <c r="A65" s="42"/>
      <c r="B65" s="60"/>
      <c r="C65" s="60"/>
      <c r="D65" s="42"/>
      <c r="E65" s="78"/>
      <c r="F65" s="78"/>
      <c r="G65" s="78"/>
      <c r="H65" s="126"/>
      <c r="I65" s="42"/>
      <c r="J65" s="55"/>
      <c r="K65" s="125">
        <f>SUM(G64:J64)</f>
        <v>1238</v>
      </c>
      <c r="L65" s="4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75"/>
      <c r="B66" s="59" t="s">
        <v>227</v>
      </c>
      <c r="C66" s="76" t="s">
        <v>228</v>
      </c>
      <c r="D66" s="62" t="s">
        <v>229</v>
      </c>
      <c r="E66" s="63" t="s">
        <v>43</v>
      </c>
      <c r="F66" s="50" t="s">
        <v>23</v>
      </c>
      <c r="G66" s="124" t="s">
        <v>143</v>
      </c>
      <c r="H66" s="56" t="s">
        <v>143</v>
      </c>
      <c r="I66" s="56" t="s">
        <v>230</v>
      </c>
      <c r="J66" s="94"/>
      <c r="K66" s="101"/>
      <c r="L66" s="71" t="s">
        <v>123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42"/>
      <c r="B67" s="60"/>
      <c r="C67" s="60"/>
      <c r="D67" s="42"/>
      <c r="E67" s="78"/>
      <c r="F67" s="50" t="s">
        <v>98</v>
      </c>
      <c r="G67" s="65">
        <v>0</v>
      </c>
      <c r="H67" s="67">
        <v>0</v>
      </c>
      <c r="I67" s="67">
        <v>0</v>
      </c>
      <c r="J67" s="42" t="str">
        <f>IF(ISBLANK(J66),"",INT(0.11193*(254-(J66/$L$7))^1.88))</f>
        <v/>
      </c>
      <c r="K67" s="125">
        <f>SUM(G67:J67)</f>
        <v>0</v>
      </c>
      <c r="L67" s="6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47"/>
      <c r="E68" s="120"/>
      <c r="F68" s="120"/>
      <c r="G68" s="120"/>
      <c r="H68" s="1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47"/>
      <c r="E69" s="120"/>
      <c r="F69" s="120"/>
      <c r="G69" s="120"/>
      <c r="H69" s="1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47"/>
      <c r="E70" s="120"/>
      <c r="F70" s="120"/>
      <c r="G70" s="120"/>
      <c r="H70" s="1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47"/>
      <c r="E71" s="120"/>
      <c r="F71" s="120"/>
      <c r="G71" s="120"/>
      <c r="H71" s="1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47"/>
      <c r="E72" s="120"/>
      <c r="F72" s="120"/>
      <c r="G72" s="120"/>
      <c r="H72" s="1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47"/>
      <c r="E73" s="120"/>
      <c r="F73" s="120"/>
      <c r="G73" s="120"/>
      <c r="H73" s="1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47"/>
      <c r="E74" s="120"/>
      <c r="F74" s="120"/>
      <c r="G74" s="120"/>
      <c r="H74" s="1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47"/>
      <c r="E75" s="120"/>
      <c r="F75" s="120"/>
      <c r="G75" s="120"/>
      <c r="H75" s="1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47"/>
      <c r="E76" s="120"/>
      <c r="F76" s="120"/>
      <c r="G76" s="120"/>
      <c r="H76" s="1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47"/>
      <c r="E77" s="120"/>
      <c r="F77" s="120"/>
      <c r="G77" s="120"/>
      <c r="H77" s="1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47"/>
      <c r="E78" s="120"/>
      <c r="F78" s="120"/>
      <c r="G78" s="120"/>
      <c r="H78" s="1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47"/>
      <c r="E79" s="120"/>
      <c r="F79" s="120"/>
      <c r="G79" s="120"/>
      <c r="H79" s="1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47"/>
      <c r="E80" s="120"/>
      <c r="F80" s="120"/>
      <c r="G80" s="120"/>
      <c r="H80" s="1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47"/>
      <c r="E81" s="120"/>
      <c r="F81" s="120"/>
      <c r="G81" s="120"/>
      <c r="H81" s="1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47"/>
      <c r="E82" s="120"/>
      <c r="F82" s="120"/>
      <c r="G82" s="120"/>
      <c r="H82" s="1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47"/>
      <c r="E83" s="120"/>
      <c r="F83" s="120"/>
      <c r="G83" s="120"/>
      <c r="H83" s="1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47"/>
      <c r="E84" s="120"/>
      <c r="F84" s="120"/>
      <c r="G84" s="120"/>
      <c r="H84" s="1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47"/>
      <c r="E85" s="120"/>
      <c r="F85" s="120"/>
      <c r="G85" s="120"/>
      <c r="H85" s="1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47"/>
      <c r="E86" s="120"/>
      <c r="F86" s="120"/>
      <c r="G86" s="120"/>
      <c r="H86" s="1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47"/>
      <c r="E87" s="120"/>
      <c r="F87" s="120"/>
      <c r="G87" s="120"/>
      <c r="H87" s="1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47"/>
      <c r="E88" s="120"/>
      <c r="F88" s="120"/>
      <c r="G88" s="120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47"/>
      <c r="E89" s="120"/>
      <c r="F89" s="120"/>
      <c r="G89" s="120"/>
      <c r="H89" s="1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47"/>
      <c r="E90" s="120"/>
      <c r="F90" s="120"/>
      <c r="G90" s="120"/>
      <c r="H90" s="1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47"/>
      <c r="E91" s="120"/>
      <c r="F91" s="120"/>
      <c r="G91" s="120"/>
      <c r="H91" s="1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47"/>
      <c r="E92" s="120"/>
      <c r="F92" s="120"/>
      <c r="G92" s="120"/>
      <c r="H92" s="1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47"/>
      <c r="E93" s="120"/>
      <c r="F93" s="120"/>
      <c r="G93" s="120"/>
      <c r="H93" s="1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47"/>
      <c r="E94" s="120"/>
      <c r="F94" s="120"/>
      <c r="G94" s="120"/>
      <c r="H94" s="1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47"/>
      <c r="E95" s="120"/>
      <c r="F95" s="120"/>
      <c r="G95" s="120"/>
      <c r="H95" s="1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47"/>
      <c r="E96" s="120"/>
      <c r="F96" s="120"/>
      <c r="G96" s="120"/>
      <c r="H96" s="1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47"/>
      <c r="E97" s="120"/>
      <c r="F97" s="120"/>
      <c r="G97" s="120"/>
      <c r="H97" s="1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47"/>
      <c r="E98" s="120"/>
      <c r="F98" s="120"/>
      <c r="G98" s="120"/>
      <c r="H98" s="1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47"/>
      <c r="E99" s="120"/>
      <c r="F99" s="120"/>
      <c r="G99" s="120"/>
      <c r="H99" s="1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47"/>
      <c r="E100" s="120"/>
      <c r="F100" s="120"/>
      <c r="G100" s="120"/>
      <c r="H100" s="1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47"/>
      <c r="E101" s="120"/>
      <c r="F101" s="120"/>
      <c r="G101" s="120"/>
      <c r="H101" s="1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47"/>
      <c r="E102" s="120"/>
      <c r="F102" s="120"/>
      <c r="G102" s="120"/>
      <c r="H102" s="1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47"/>
      <c r="E103" s="120"/>
      <c r="F103" s="120"/>
      <c r="G103" s="120"/>
      <c r="H103" s="1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47"/>
      <c r="E104" s="120"/>
      <c r="F104" s="120"/>
      <c r="G104" s="120"/>
      <c r="H104" s="1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47"/>
      <c r="E105" s="120"/>
      <c r="F105" s="120"/>
      <c r="G105" s="120"/>
      <c r="H105" s="1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47"/>
      <c r="E106" s="120"/>
      <c r="F106" s="120"/>
      <c r="G106" s="120"/>
      <c r="H106" s="1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47"/>
      <c r="E107" s="120"/>
      <c r="F107" s="120"/>
      <c r="G107" s="120"/>
      <c r="H107" s="1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47"/>
      <c r="E108" s="120"/>
      <c r="F108" s="120"/>
      <c r="G108" s="120"/>
      <c r="H108" s="1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47"/>
      <c r="E109" s="120"/>
      <c r="F109" s="120"/>
      <c r="G109" s="120"/>
      <c r="H109" s="1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47"/>
      <c r="E110" s="120"/>
      <c r="F110" s="120"/>
      <c r="G110" s="120"/>
      <c r="H110" s="1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47"/>
      <c r="E111" s="120"/>
      <c r="F111" s="120"/>
      <c r="G111" s="120"/>
      <c r="H111" s="1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47"/>
      <c r="E112" s="120"/>
      <c r="F112" s="120"/>
      <c r="G112" s="120"/>
      <c r="H112" s="1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47"/>
      <c r="E113" s="120"/>
      <c r="F113" s="120"/>
      <c r="G113" s="120"/>
      <c r="H113" s="1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47"/>
      <c r="E114" s="120"/>
      <c r="F114" s="120"/>
      <c r="G114" s="120"/>
      <c r="H114" s="1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47"/>
      <c r="E115" s="120"/>
      <c r="F115" s="120"/>
      <c r="G115" s="120"/>
      <c r="H115" s="1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47"/>
      <c r="E116" s="120"/>
      <c r="F116" s="120"/>
      <c r="G116" s="120"/>
      <c r="H116" s="1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47"/>
      <c r="E117" s="120"/>
      <c r="F117" s="120"/>
      <c r="G117" s="120"/>
      <c r="H117" s="1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47"/>
      <c r="E118" s="120"/>
      <c r="F118" s="120"/>
      <c r="G118" s="120"/>
      <c r="H118" s="1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47"/>
      <c r="E119" s="120"/>
      <c r="F119" s="120"/>
      <c r="G119" s="120"/>
      <c r="H119" s="1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47"/>
      <c r="E120" s="120"/>
      <c r="F120" s="120"/>
      <c r="G120" s="120"/>
      <c r="H120" s="1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47"/>
      <c r="E121" s="120"/>
      <c r="F121" s="120"/>
      <c r="G121" s="120"/>
      <c r="H121" s="1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47"/>
      <c r="E122" s="120"/>
      <c r="F122" s="120"/>
      <c r="G122" s="120"/>
      <c r="H122" s="1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47"/>
      <c r="E123" s="120"/>
      <c r="F123" s="120"/>
      <c r="G123" s="120"/>
      <c r="H123" s="1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47"/>
      <c r="E124" s="120"/>
      <c r="F124" s="120"/>
      <c r="G124" s="120"/>
      <c r="H124" s="1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47"/>
      <c r="E125" s="120"/>
      <c r="F125" s="120"/>
      <c r="G125" s="120"/>
      <c r="H125" s="1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47"/>
      <c r="E126" s="120"/>
      <c r="F126" s="120"/>
      <c r="G126" s="120"/>
      <c r="H126" s="1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47"/>
      <c r="E127" s="120"/>
      <c r="F127" s="120"/>
      <c r="G127" s="120"/>
      <c r="H127" s="1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47"/>
      <c r="E128" s="120"/>
      <c r="F128" s="120"/>
      <c r="G128" s="120"/>
      <c r="H128" s="1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47"/>
      <c r="E129" s="120"/>
      <c r="F129" s="120"/>
      <c r="G129" s="120"/>
      <c r="H129" s="1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47"/>
      <c r="E130" s="120"/>
      <c r="F130" s="120"/>
      <c r="G130" s="120"/>
      <c r="H130" s="1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47"/>
      <c r="E131" s="120"/>
      <c r="F131" s="120"/>
      <c r="G131" s="120"/>
      <c r="H131" s="1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47"/>
      <c r="E132" s="120"/>
      <c r="F132" s="120"/>
      <c r="G132" s="120"/>
      <c r="H132" s="1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47"/>
      <c r="E133" s="120"/>
      <c r="F133" s="120"/>
      <c r="G133" s="120"/>
      <c r="H133" s="1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47"/>
      <c r="E134" s="120"/>
      <c r="F134" s="120"/>
      <c r="G134" s="120"/>
      <c r="H134" s="1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47"/>
      <c r="E135" s="120"/>
      <c r="F135" s="120"/>
      <c r="G135" s="120"/>
      <c r="H135" s="1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47"/>
      <c r="E136" s="120"/>
      <c r="F136" s="120"/>
      <c r="G136" s="120"/>
      <c r="H136" s="1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47"/>
      <c r="E137" s="120"/>
      <c r="F137" s="120"/>
      <c r="G137" s="120"/>
      <c r="H137" s="1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47"/>
      <c r="E138" s="120"/>
      <c r="F138" s="120"/>
      <c r="G138" s="120"/>
      <c r="H138" s="1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47"/>
      <c r="E139" s="120"/>
      <c r="F139" s="120"/>
      <c r="G139" s="120"/>
      <c r="H139" s="1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47"/>
      <c r="E140" s="120"/>
      <c r="F140" s="120"/>
      <c r="G140" s="120"/>
      <c r="H140" s="1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47"/>
      <c r="E141" s="120"/>
      <c r="F141" s="120"/>
      <c r="G141" s="120"/>
      <c r="H141" s="1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47"/>
      <c r="E142" s="120"/>
      <c r="F142" s="120"/>
      <c r="G142" s="120"/>
      <c r="H142" s="1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47"/>
      <c r="E143" s="120"/>
      <c r="F143" s="120"/>
      <c r="G143" s="120"/>
      <c r="H143" s="1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47"/>
      <c r="E144" s="120"/>
      <c r="F144" s="120"/>
      <c r="G144" s="120"/>
      <c r="H144" s="1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47"/>
      <c r="E145" s="120"/>
      <c r="F145" s="120"/>
      <c r="G145" s="120"/>
      <c r="H145" s="1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47"/>
      <c r="E146" s="120"/>
      <c r="F146" s="120"/>
      <c r="G146" s="120"/>
      <c r="H146" s="1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47"/>
      <c r="E147" s="120"/>
      <c r="F147" s="120"/>
      <c r="G147" s="120"/>
      <c r="H147" s="1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47"/>
      <c r="E148" s="120"/>
      <c r="F148" s="120"/>
      <c r="G148" s="120"/>
      <c r="H148" s="1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47"/>
      <c r="E149" s="120"/>
      <c r="F149" s="120"/>
      <c r="G149" s="120"/>
      <c r="H149" s="1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47"/>
      <c r="E150" s="120"/>
      <c r="F150" s="120"/>
      <c r="G150" s="120"/>
      <c r="H150" s="1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47"/>
      <c r="E151" s="120"/>
      <c r="F151" s="120"/>
      <c r="G151" s="120"/>
      <c r="H151" s="1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47"/>
      <c r="E152" s="120"/>
      <c r="F152" s="120"/>
      <c r="G152" s="120"/>
      <c r="H152" s="1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47"/>
      <c r="E153" s="120"/>
      <c r="F153" s="120"/>
      <c r="G153" s="120"/>
      <c r="H153" s="1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47"/>
      <c r="E154" s="120"/>
      <c r="F154" s="120"/>
      <c r="G154" s="120"/>
      <c r="H154" s="1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47"/>
      <c r="E155" s="120"/>
      <c r="F155" s="120"/>
      <c r="G155" s="120"/>
      <c r="H155" s="1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47"/>
      <c r="E156" s="120"/>
      <c r="F156" s="120"/>
      <c r="G156" s="120"/>
      <c r="H156" s="1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47"/>
      <c r="E157" s="120"/>
      <c r="F157" s="120"/>
      <c r="G157" s="120"/>
      <c r="H157" s="1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47"/>
      <c r="E158" s="120"/>
      <c r="F158" s="120"/>
      <c r="G158" s="120"/>
      <c r="H158" s="1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47"/>
      <c r="E159" s="120"/>
      <c r="F159" s="120"/>
      <c r="G159" s="120"/>
      <c r="H159" s="1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47"/>
      <c r="E160" s="120"/>
      <c r="F160" s="120"/>
      <c r="G160" s="120"/>
      <c r="H160" s="1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47"/>
      <c r="E161" s="120"/>
      <c r="F161" s="120"/>
      <c r="G161" s="120"/>
      <c r="H161" s="1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47"/>
      <c r="E162" s="120"/>
      <c r="F162" s="120"/>
      <c r="G162" s="120"/>
      <c r="H162" s="1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47"/>
      <c r="E163" s="120"/>
      <c r="F163" s="120"/>
      <c r="G163" s="120"/>
      <c r="H163" s="1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47"/>
      <c r="E164" s="120"/>
      <c r="F164" s="120"/>
      <c r="G164" s="120"/>
      <c r="H164" s="1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47"/>
      <c r="E165" s="120"/>
      <c r="F165" s="120"/>
      <c r="G165" s="120"/>
      <c r="H165" s="1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47"/>
      <c r="E166" s="120"/>
      <c r="F166" s="120"/>
      <c r="G166" s="120"/>
      <c r="H166" s="1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47"/>
      <c r="E167" s="120"/>
      <c r="F167" s="120"/>
      <c r="G167" s="120"/>
      <c r="H167" s="1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47"/>
      <c r="E168" s="120"/>
      <c r="F168" s="120"/>
      <c r="G168" s="120"/>
      <c r="H168" s="1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47"/>
      <c r="E169" s="120"/>
      <c r="F169" s="120"/>
      <c r="G169" s="120"/>
      <c r="H169" s="1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47"/>
      <c r="E170" s="120"/>
      <c r="F170" s="120"/>
      <c r="G170" s="120"/>
      <c r="H170" s="1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47"/>
      <c r="E171" s="120"/>
      <c r="F171" s="120"/>
      <c r="G171" s="120"/>
      <c r="H171" s="1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47"/>
      <c r="E172" s="120"/>
      <c r="F172" s="120"/>
      <c r="G172" s="120"/>
      <c r="H172" s="1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47"/>
      <c r="E173" s="120"/>
      <c r="F173" s="120"/>
      <c r="G173" s="120"/>
      <c r="H173" s="1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47"/>
      <c r="E174" s="120"/>
      <c r="F174" s="120"/>
      <c r="G174" s="120"/>
      <c r="H174" s="1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47"/>
      <c r="E175" s="120"/>
      <c r="F175" s="120"/>
      <c r="G175" s="120"/>
      <c r="H175" s="1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47"/>
      <c r="E176" s="120"/>
      <c r="F176" s="120"/>
      <c r="G176" s="120"/>
      <c r="H176" s="1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47"/>
      <c r="E177" s="120"/>
      <c r="F177" s="120"/>
      <c r="G177" s="120"/>
      <c r="H177" s="1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47"/>
      <c r="E178" s="120"/>
      <c r="F178" s="120"/>
      <c r="G178" s="120"/>
      <c r="H178" s="1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47"/>
      <c r="E179" s="120"/>
      <c r="F179" s="120"/>
      <c r="G179" s="120"/>
      <c r="H179" s="1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47"/>
      <c r="E180" s="120"/>
      <c r="F180" s="120"/>
      <c r="G180" s="120"/>
      <c r="H180" s="1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47"/>
      <c r="E181" s="120"/>
      <c r="F181" s="120"/>
      <c r="G181" s="120"/>
      <c r="H181" s="1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47"/>
      <c r="E182" s="120"/>
      <c r="F182" s="120"/>
      <c r="G182" s="120"/>
      <c r="H182" s="1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47"/>
      <c r="E183" s="120"/>
      <c r="F183" s="120"/>
      <c r="G183" s="120"/>
      <c r="H183" s="1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47"/>
      <c r="E184" s="120"/>
      <c r="F184" s="120"/>
      <c r="G184" s="120"/>
      <c r="H184" s="1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47"/>
      <c r="E185" s="120"/>
      <c r="F185" s="120"/>
      <c r="G185" s="120"/>
      <c r="H185" s="1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47"/>
      <c r="E186" s="120"/>
      <c r="F186" s="120"/>
      <c r="G186" s="120"/>
      <c r="H186" s="1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47"/>
      <c r="E187" s="120"/>
      <c r="F187" s="120"/>
      <c r="G187" s="120"/>
      <c r="H187" s="1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47"/>
      <c r="E188" s="120"/>
      <c r="F188" s="120"/>
      <c r="G188" s="120"/>
      <c r="H188" s="1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47"/>
      <c r="E189" s="120"/>
      <c r="F189" s="120"/>
      <c r="G189" s="120"/>
      <c r="H189" s="1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47"/>
      <c r="E190" s="120"/>
      <c r="F190" s="120"/>
      <c r="G190" s="120"/>
      <c r="H190" s="1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47"/>
      <c r="E191" s="120"/>
      <c r="F191" s="120"/>
      <c r="G191" s="120"/>
      <c r="H191" s="1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47"/>
      <c r="E192" s="120"/>
      <c r="F192" s="120"/>
      <c r="G192" s="120"/>
      <c r="H192" s="1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47"/>
      <c r="E193" s="120"/>
      <c r="F193" s="120"/>
      <c r="G193" s="120"/>
      <c r="H193" s="1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47"/>
      <c r="E194" s="120"/>
      <c r="F194" s="120"/>
      <c r="G194" s="120"/>
      <c r="H194" s="1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47"/>
      <c r="E195" s="120"/>
      <c r="F195" s="120"/>
      <c r="G195" s="120"/>
      <c r="H195" s="1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47"/>
      <c r="E196" s="120"/>
      <c r="F196" s="120"/>
      <c r="G196" s="120"/>
      <c r="H196" s="1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47"/>
      <c r="E197" s="120"/>
      <c r="F197" s="120"/>
      <c r="G197" s="120"/>
      <c r="H197" s="1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47"/>
      <c r="E198" s="120"/>
      <c r="F198" s="120"/>
      <c r="G198" s="120"/>
      <c r="H198" s="1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47"/>
      <c r="E199" s="120"/>
      <c r="F199" s="120"/>
      <c r="G199" s="120"/>
      <c r="H199" s="1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47"/>
      <c r="E200" s="120"/>
      <c r="F200" s="120"/>
      <c r="G200" s="120"/>
      <c r="H200" s="1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47"/>
      <c r="E201" s="120"/>
      <c r="F201" s="120"/>
      <c r="G201" s="120"/>
      <c r="H201" s="1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47"/>
      <c r="E202" s="120"/>
      <c r="F202" s="120"/>
      <c r="G202" s="120"/>
      <c r="H202" s="1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47"/>
      <c r="E203" s="120"/>
      <c r="F203" s="120"/>
      <c r="G203" s="120"/>
      <c r="H203" s="1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47"/>
      <c r="E204" s="120"/>
      <c r="F204" s="120"/>
      <c r="G204" s="120"/>
      <c r="H204" s="1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47"/>
      <c r="E205" s="120"/>
      <c r="F205" s="120"/>
      <c r="G205" s="120"/>
      <c r="H205" s="1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47"/>
      <c r="E206" s="120"/>
      <c r="F206" s="120"/>
      <c r="G206" s="120"/>
      <c r="H206" s="1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47"/>
      <c r="E207" s="120"/>
      <c r="F207" s="120"/>
      <c r="G207" s="120"/>
      <c r="H207" s="1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47"/>
      <c r="E208" s="120"/>
      <c r="F208" s="120"/>
      <c r="G208" s="120"/>
      <c r="H208" s="1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47"/>
      <c r="E209" s="120"/>
      <c r="F209" s="120"/>
      <c r="G209" s="120"/>
      <c r="H209" s="1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47"/>
      <c r="E210" s="120"/>
      <c r="F210" s="120"/>
      <c r="G210" s="120"/>
      <c r="H210" s="1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47"/>
      <c r="E211" s="120"/>
      <c r="F211" s="120"/>
      <c r="G211" s="120"/>
      <c r="H211" s="1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47"/>
      <c r="E212" s="120"/>
      <c r="F212" s="120"/>
      <c r="G212" s="120"/>
      <c r="H212" s="1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47"/>
      <c r="E213" s="120"/>
      <c r="F213" s="120"/>
      <c r="G213" s="120"/>
      <c r="H213" s="1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47"/>
      <c r="E214" s="120"/>
      <c r="F214" s="120"/>
      <c r="G214" s="120"/>
      <c r="H214" s="1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47"/>
      <c r="E215" s="120"/>
      <c r="F215" s="120"/>
      <c r="G215" s="120"/>
      <c r="H215" s="1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47"/>
      <c r="E216" s="120"/>
      <c r="F216" s="120"/>
      <c r="G216" s="120"/>
      <c r="H216" s="1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47"/>
      <c r="E217" s="120"/>
      <c r="F217" s="120"/>
      <c r="G217" s="120"/>
      <c r="H217" s="1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47"/>
      <c r="E218" s="120"/>
      <c r="F218" s="120"/>
      <c r="G218" s="120"/>
      <c r="H218" s="1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47"/>
      <c r="E219" s="120"/>
      <c r="F219" s="120"/>
      <c r="G219" s="120"/>
      <c r="H219" s="1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47"/>
      <c r="E220" s="120"/>
      <c r="F220" s="120"/>
      <c r="G220" s="120"/>
      <c r="H220" s="1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47"/>
      <c r="E221" s="120"/>
      <c r="F221" s="120"/>
      <c r="G221" s="120"/>
      <c r="H221" s="1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47"/>
      <c r="E222" s="120"/>
      <c r="F222" s="120"/>
      <c r="G222" s="120"/>
      <c r="H222" s="1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47"/>
      <c r="E223" s="120"/>
      <c r="F223" s="120"/>
      <c r="G223" s="120"/>
      <c r="H223" s="1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47"/>
      <c r="E224" s="120"/>
      <c r="F224" s="120"/>
      <c r="G224" s="120"/>
      <c r="H224" s="1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47"/>
      <c r="E225" s="120"/>
      <c r="F225" s="120"/>
      <c r="G225" s="120"/>
      <c r="H225" s="1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47"/>
      <c r="E226" s="120"/>
      <c r="F226" s="120"/>
      <c r="G226" s="120"/>
      <c r="H226" s="1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47"/>
      <c r="E227" s="120"/>
      <c r="F227" s="120"/>
      <c r="G227" s="120"/>
      <c r="H227" s="1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47"/>
      <c r="E228" s="120"/>
      <c r="F228" s="120"/>
      <c r="G228" s="120"/>
      <c r="H228" s="1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47"/>
      <c r="E229" s="120"/>
      <c r="F229" s="120"/>
      <c r="G229" s="120"/>
      <c r="H229" s="1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47"/>
      <c r="E230" s="120"/>
      <c r="F230" s="120"/>
      <c r="G230" s="120"/>
      <c r="H230" s="1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47"/>
      <c r="E231" s="120"/>
      <c r="F231" s="120"/>
      <c r="G231" s="120"/>
      <c r="H231" s="1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47"/>
      <c r="E232" s="120"/>
      <c r="F232" s="120"/>
      <c r="G232" s="120"/>
      <c r="H232" s="1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47"/>
      <c r="E233" s="120"/>
      <c r="F233" s="120"/>
      <c r="G233" s="120"/>
      <c r="H233" s="1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47"/>
      <c r="E234" s="120"/>
      <c r="F234" s="120"/>
      <c r="G234" s="120"/>
      <c r="H234" s="1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47"/>
      <c r="E235" s="120"/>
      <c r="F235" s="120"/>
      <c r="G235" s="120"/>
      <c r="H235" s="1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47"/>
      <c r="E236" s="120"/>
      <c r="F236" s="120"/>
      <c r="G236" s="120"/>
      <c r="H236" s="1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47"/>
      <c r="E237" s="120"/>
      <c r="F237" s="120"/>
      <c r="G237" s="120"/>
      <c r="H237" s="1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47"/>
      <c r="E238" s="120"/>
      <c r="F238" s="120"/>
      <c r="G238" s="120"/>
      <c r="H238" s="1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47"/>
      <c r="E239" s="120"/>
      <c r="F239" s="120"/>
      <c r="G239" s="120"/>
      <c r="H239" s="1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47"/>
      <c r="E240" s="120"/>
      <c r="F240" s="120"/>
      <c r="G240" s="120"/>
      <c r="H240" s="1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47"/>
      <c r="E241" s="120"/>
      <c r="F241" s="120"/>
      <c r="G241" s="120"/>
      <c r="H241" s="1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47"/>
      <c r="E242" s="120"/>
      <c r="F242" s="120"/>
      <c r="G242" s="120"/>
      <c r="H242" s="1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47"/>
      <c r="E243" s="120"/>
      <c r="F243" s="120"/>
      <c r="G243" s="120"/>
      <c r="H243" s="1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47"/>
      <c r="E244" s="120"/>
      <c r="F244" s="120"/>
      <c r="G244" s="120"/>
      <c r="H244" s="1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47"/>
      <c r="E245" s="120"/>
      <c r="F245" s="120"/>
      <c r="G245" s="120"/>
      <c r="H245" s="1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47"/>
      <c r="E246" s="120"/>
      <c r="F246" s="120"/>
      <c r="G246" s="120"/>
      <c r="H246" s="1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47"/>
      <c r="E247" s="120"/>
      <c r="F247" s="120"/>
      <c r="G247" s="120"/>
      <c r="H247" s="1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47"/>
      <c r="E248" s="120"/>
      <c r="F248" s="120"/>
      <c r="G248" s="120"/>
      <c r="H248" s="1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47"/>
      <c r="E249" s="120"/>
      <c r="F249" s="120"/>
      <c r="G249" s="120"/>
      <c r="H249" s="1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47"/>
      <c r="E250" s="120"/>
      <c r="F250" s="120"/>
      <c r="G250" s="120"/>
      <c r="H250" s="1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47"/>
      <c r="E251" s="120"/>
      <c r="F251" s="120"/>
      <c r="G251" s="120"/>
      <c r="H251" s="1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47"/>
      <c r="E252" s="120"/>
      <c r="F252" s="120"/>
      <c r="G252" s="120"/>
      <c r="H252" s="1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47"/>
      <c r="E253" s="120"/>
      <c r="F253" s="120"/>
      <c r="G253" s="120"/>
      <c r="H253" s="1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47"/>
      <c r="E254" s="120"/>
      <c r="F254" s="120"/>
      <c r="G254" s="120"/>
      <c r="H254" s="1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47"/>
      <c r="E255" s="120"/>
      <c r="F255" s="120"/>
      <c r="G255" s="120"/>
      <c r="H255" s="1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47"/>
      <c r="E256" s="120"/>
      <c r="F256" s="120"/>
      <c r="G256" s="120"/>
      <c r="H256" s="1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47"/>
      <c r="E257" s="120"/>
      <c r="F257" s="120"/>
      <c r="G257" s="120"/>
      <c r="H257" s="1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47"/>
      <c r="E258" s="120"/>
      <c r="F258" s="120"/>
      <c r="G258" s="120"/>
      <c r="H258" s="1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47"/>
      <c r="E259" s="120"/>
      <c r="F259" s="120"/>
      <c r="G259" s="120"/>
      <c r="H259" s="1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47"/>
      <c r="E260" s="120"/>
      <c r="F260" s="120"/>
      <c r="G260" s="120"/>
      <c r="H260" s="1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47"/>
      <c r="E261" s="120"/>
      <c r="F261" s="120"/>
      <c r="G261" s="120"/>
      <c r="H261" s="1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47"/>
      <c r="E262" s="120"/>
      <c r="F262" s="120"/>
      <c r="G262" s="120"/>
      <c r="H262" s="1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47"/>
      <c r="E263" s="120"/>
      <c r="F263" s="120"/>
      <c r="G263" s="120"/>
      <c r="H263" s="1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47"/>
      <c r="E264" s="120"/>
      <c r="F264" s="120"/>
      <c r="G264" s="120"/>
      <c r="H264" s="1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47"/>
      <c r="E265" s="120"/>
      <c r="F265" s="120"/>
      <c r="G265" s="120"/>
      <c r="H265" s="1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47"/>
      <c r="E266" s="120"/>
      <c r="F266" s="120"/>
      <c r="G266" s="120"/>
      <c r="H266" s="1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47"/>
      <c r="E267" s="120"/>
      <c r="F267" s="120"/>
      <c r="G267" s="120"/>
      <c r="H267" s="1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47"/>
      <c r="E268" s="120"/>
      <c r="F268" s="120"/>
      <c r="G268" s="120"/>
      <c r="H268" s="1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47"/>
      <c r="E269" s="120"/>
      <c r="F269" s="120"/>
      <c r="G269" s="120"/>
      <c r="H269" s="1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47"/>
      <c r="E270" s="120"/>
      <c r="F270" s="120"/>
      <c r="G270" s="120"/>
      <c r="H270" s="1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47"/>
      <c r="E271" s="120"/>
      <c r="F271" s="120"/>
      <c r="G271" s="120"/>
      <c r="H271" s="1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47"/>
      <c r="E272" s="120"/>
      <c r="F272" s="120"/>
      <c r="G272" s="120"/>
      <c r="H272" s="1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47"/>
      <c r="E273" s="120"/>
      <c r="F273" s="120"/>
      <c r="G273" s="120"/>
      <c r="H273" s="1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47"/>
      <c r="E274" s="120"/>
      <c r="F274" s="120"/>
      <c r="G274" s="120"/>
      <c r="H274" s="1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47"/>
      <c r="E275" s="120"/>
      <c r="F275" s="120"/>
      <c r="G275" s="120"/>
      <c r="H275" s="1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47"/>
      <c r="E276" s="120"/>
      <c r="F276" s="120"/>
      <c r="G276" s="120"/>
      <c r="H276" s="1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47"/>
      <c r="E277" s="120"/>
      <c r="F277" s="120"/>
      <c r="G277" s="120"/>
      <c r="H277" s="1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47"/>
      <c r="E278" s="120"/>
      <c r="F278" s="120"/>
      <c r="G278" s="120"/>
      <c r="H278" s="1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47"/>
      <c r="E279" s="120"/>
      <c r="F279" s="120"/>
      <c r="G279" s="120"/>
      <c r="H279" s="1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47"/>
      <c r="E280" s="120"/>
      <c r="F280" s="120"/>
      <c r="G280" s="120"/>
      <c r="H280" s="1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47"/>
      <c r="E281" s="120"/>
      <c r="F281" s="120"/>
      <c r="G281" s="120"/>
      <c r="H281" s="1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47"/>
      <c r="E282" s="120"/>
      <c r="F282" s="120"/>
      <c r="G282" s="120"/>
      <c r="H282" s="1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47"/>
      <c r="E283" s="120"/>
      <c r="F283" s="120"/>
      <c r="G283" s="120"/>
      <c r="H283" s="1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47"/>
      <c r="E284" s="120"/>
      <c r="F284" s="120"/>
      <c r="G284" s="120"/>
      <c r="H284" s="1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47"/>
      <c r="E285" s="120"/>
      <c r="F285" s="120"/>
      <c r="G285" s="120"/>
      <c r="H285" s="1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47"/>
      <c r="E286" s="120"/>
      <c r="F286" s="120"/>
      <c r="G286" s="120"/>
      <c r="H286" s="1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47"/>
      <c r="E287" s="120"/>
      <c r="F287" s="120"/>
      <c r="G287" s="120"/>
      <c r="H287" s="1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47"/>
      <c r="E288" s="120"/>
      <c r="F288" s="120"/>
      <c r="G288" s="120"/>
      <c r="H288" s="1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47"/>
      <c r="E289" s="120"/>
      <c r="F289" s="120"/>
      <c r="G289" s="120"/>
      <c r="H289" s="1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47"/>
      <c r="E290" s="120"/>
      <c r="F290" s="120"/>
      <c r="G290" s="120"/>
      <c r="H290" s="1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47"/>
      <c r="E291" s="120"/>
      <c r="F291" s="120"/>
      <c r="G291" s="120"/>
      <c r="H291" s="1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47"/>
      <c r="E292" s="120"/>
      <c r="F292" s="120"/>
      <c r="G292" s="120"/>
      <c r="H292" s="1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47"/>
      <c r="E293" s="120"/>
      <c r="F293" s="120"/>
      <c r="G293" s="120"/>
      <c r="H293" s="1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47"/>
      <c r="E294" s="120"/>
      <c r="F294" s="120"/>
      <c r="G294" s="120"/>
      <c r="H294" s="1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47"/>
      <c r="E295" s="120"/>
      <c r="F295" s="120"/>
      <c r="G295" s="120"/>
      <c r="H295" s="1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47"/>
      <c r="E296" s="120"/>
      <c r="F296" s="120"/>
      <c r="G296" s="120"/>
      <c r="H296" s="1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47"/>
      <c r="E297" s="120"/>
      <c r="F297" s="120"/>
      <c r="G297" s="120"/>
      <c r="H297" s="1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47"/>
      <c r="E298" s="120"/>
      <c r="F298" s="120"/>
      <c r="G298" s="120"/>
      <c r="H298" s="1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47"/>
      <c r="E299" s="120"/>
      <c r="F299" s="120"/>
      <c r="G299" s="120"/>
      <c r="H299" s="1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47"/>
      <c r="E300" s="120"/>
      <c r="F300" s="120"/>
      <c r="G300" s="120"/>
      <c r="H300" s="1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47"/>
      <c r="E301" s="120"/>
      <c r="F301" s="120"/>
      <c r="G301" s="120"/>
      <c r="H301" s="1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47"/>
      <c r="E302" s="120"/>
      <c r="F302" s="120"/>
      <c r="G302" s="120"/>
      <c r="H302" s="1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47"/>
      <c r="E303" s="120"/>
      <c r="F303" s="120"/>
      <c r="G303" s="120"/>
      <c r="H303" s="1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47"/>
      <c r="E304" s="120"/>
      <c r="F304" s="120"/>
      <c r="G304" s="120"/>
      <c r="H304" s="1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47"/>
      <c r="E305" s="120"/>
      <c r="F305" s="120"/>
      <c r="G305" s="120"/>
      <c r="H305" s="1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47"/>
      <c r="E306" s="120"/>
      <c r="F306" s="120"/>
      <c r="G306" s="120"/>
      <c r="H306" s="1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47"/>
      <c r="E307" s="120"/>
      <c r="F307" s="120"/>
      <c r="G307" s="120"/>
      <c r="H307" s="1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47"/>
      <c r="E308" s="120"/>
      <c r="F308" s="120"/>
      <c r="G308" s="120"/>
      <c r="H308" s="1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47"/>
      <c r="E309" s="120"/>
      <c r="F309" s="120"/>
      <c r="G309" s="120"/>
      <c r="H309" s="1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47"/>
      <c r="E310" s="120"/>
      <c r="F310" s="120"/>
      <c r="G310" s="120"/>
      <c r="H310" s="1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47"/>
      <c r="E311" s="120"/>
      <c r="F311" s="120"/>
      <c r="G311" s="120"/>
      <c r="H311" s="1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47"/>
      <c r="E312" s="120"/>
      <c r="F312" s="120"/>
      <c r="G312" s="120"/>
      <c r="H312" s="1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47"/>
      <c r="E313" s="120"/>
      <c r="F313" s="120"/>
      <c r="G313" s="120"/>
      <c r="H313" s="1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47"/>
      <c r="E314" s="120"/>
      <c r="F314" s="120"/>
      <c r="G314" s="120"/>
      <c r="H314" s="1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47"/>
      <c r="E315" s="120"/>
      <c r="F315" s="120"/>
      <c r="G315" s="120"/>
      <c r="H315" s="1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47"/>
      <c r="E316" s="120"/>
      <c r="F316" s="120"/>
      <c r="G316" s="120"/>
      <c r="H316" s="1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47"/>
      <c r="E317" s="120"/>
      <c r="F317" s="120"/>
      <c r="G317" s="120"/>
      <c r="H317" s="1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47"/>
      <c r="E318" s="120"/>
      <c r="F318" s="120"/>
      <c r="G318" s="120"/>
      <c r="H318" s="1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47"/>
      <c r="E319" s="120"/>
      <c r="F319" s="120"/>
      <c r="G319" s="120"/>
      <c r="H319" s="1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47"/>
      <c r="E320" s="120"/>
      <c r="F320" s="120"/>
      <c r="G320" s="120"/>
      <c r="H320" s="1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47"/>
      <c r="E321" s="120"/>
      <c r="F321" s="120"/>
      <c r="G321" s="120"/>
      <c r="H321" s="1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47"/>
      <c r="E322" s="120"/>
      <c r="F322" s="120"/>
      <c r="G322" s="120"/>
      <c r="H322" s="1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47"/>
      <c r="E323" s="120"/>
      <c r="F323" s="120"/>
      <c r="G323" s="120"/>
      <c r="H323" s="1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47"/>
      <c r="E324" s="120"/>
      <c r="F324" s="120"/>
      <c r="G324" s="120"/>
      <c r="H324" s="1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47"/>
      <c r="E325" s="120"/>
      <c r="F325" s="120"/>
      <c r="G325" s="120"/>
      <c r="H325" s="1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47"/>
      <c r="E326" s="120"/>
      <c r="F326" s="120"/>
      <c r="G326" s="120"/>
      <c r="H326" s="1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47"/>
      <c r="E327" s="120"/>
      <c r="F327" s="120"/>
      <c r="G327" s="120"/>
      <c r="H327" s="1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47"/>
      <c r="E328" s="120"/>
      <c r="F328" s="120"/>
      <c r="G328" s="120"/>
      <c r="H328" s="1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47"/>
      <c r="E329" s="120"/>
      <c r="F329" s="120"/>
      <c r="G329" s="120"/>
      <c r="H329" s="1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47"/>
      <c r="E330" s="120"/>
      <c r="F330" s="120"/>
      <c r="G330" s="120"/>
      <c r="H330" s="1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47"/>
      <c r="E331" s="120"/>
      <c r="F331" s="120"/>
      <c r="G331" s="120"/>
      <c r="H331" s="1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47"/>
      <c r="E332" s="120"/>
      <c r="F332" s="120"/>
      <c r="G332" s="120"/>
      <c r="H332" s="1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47"/>
      <c r="E333" s="120"/>
      <c r="F333" s="120"/>
      <c r="G333" s="120"/>
      <c r="H333" s="1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47"/>
      <c r="E334" s="120"/>
      <c r="F334" s="120"/>
      <c r="G334" s="120"/>
      <c r="H334" s="1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47"/>
      <c r="E335" s="120"/>
      <c r="F335" s="120"/>
      <c r="G335" s="120"/>
      <c r="H335" s="1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47"/>
      <c r="E336" s="120"/>
      <c r="F336" s="120"/>
      <c r="G336" s="120"/>
      <c r="H336" s="1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47"/>
      <c r="E337" s="120"/>
      <c r="F337" s="120"/>
      <c r="G337" s="120"/>
      <c r="H337" s="1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47"/>
      <c r="E338" s="120"/>
      <c r="F338" s="120"/>
      <c r="G338" s="120"/>
      <c r="H338" s="1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47"/>
      <c r="E339" s="120"/>
      <c r="F339" s="120"/>
      <c r="G339" s="120"/>
      <c r="H339" s="1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47"/>
      <c r="E340" s="120"/>
      <c r="F340" s="120"/>
      <c r="G340" s="120"/>
      <c r="H340" s="1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47"/>
      <c r="E341" s="120"/>
      <c r="F341" s="120"/>
      <c r="G341" s="120"/>
      <c r="H341" s="1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47"/>
      <c r="E342" s="120"/>
      <c r="F342" s="120"/>
      <c r="G342" s="120"/>
      <c r="H342" s="1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47"/>
      <c r="E343" s="120"/>
      <c r="F343" s="120"/>
      <c r="G343" s="120"/>
      <c r="H343" s="1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47"/>
      <c r="E344" s="120"/>
      <c r="F344" s="120"/>
      <c r="G344" s="120"/>
      <c r="H344" s="1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47"/>
      <c r="E345" s="120"/>
      <c r="F345" s="120"/>
      <c r="G345" s="120"/>
      <c r="H345" s="1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47"/>
      <c r="E346" s="120"/>
      <c r="F346" s="120"/>
      <c r="G346" s="120"/>
      <c r="H346" s="1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47"/>
      <c r="E347" s="120"/>
      <c r="F347" s="120"/>
      <c r="G347" s="120"/>
      <c r="H347" s="1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47"/>
      <c r="E348" s="120"/>
      <c r="F348" s="120"/>
      <c r="G348" s="120"/>
      <c r="H348" s="1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47"/>
      <c r="E349" s="120"/>
      <c r="F349" s="120"/>
      <c r="G349" s="120"/>
      <c r="H349" s="1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47"/>
      <c r="E350" s="120"/>
      <c r="F350" s="120"/>
      <c r="G350" s="120"/>
      <c r="H350" s="1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47"/>
      <c r="E351" s="120"/>
      <c r="F351" s="120"/>
      <c r="G351" s="120"/>
      <c r="H351" s="1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47"/>
      <c r="E352" s="120"/>
      <c r="F352" s="120"/>
      <c r="G352" s="120"/>
      <c r="H352" s="1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47"/>
      <c r="E353" s="120"/>
      <c r="F353" s="120"/>
      <c r="G353" s="120"/>
      <c r="H353" s="1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47"/>
      <c r="E354" s="120"/>
      <c r="F354" s="120"/>
      <c r="G354" s="120"/>
      <c r="H354" s="1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47"/>
      <c r="E355" s="120"/>
      <c r="F355" s="120"/>
      <c r="G355" s="120"/>
      <c r="H355" s="1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47"/>
      <c r="E356" s="120"/>
      <c r="F356" s="120"/>
      <c r="G356" s="120"/>
      <c r="H356" s="1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47"/>
      <c r="E357" s="120"/>
      <c r="F357" s="120"/>
      <c r="G357" s="120"/>
      <c r="H357" s="1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47"/>
      <c r="E358" s="120"/>
      <c r="F358" s="120"/>
      <c r="G358" s="120"/>
      <c r="H358" s="1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47"/>
      <c r="E359" s="120"/>
      <c r="F359" s="120"/>
      <c r="G359" s="120"/>
      <c r="H359" s="1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47"/>
      <c r="E360" s="120"/>
      <c r="F360" s="120"/>
      <c r="G360" s="120"/>
      <c r="H360" s="1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47"/>
      <c r="E361" s="120"/>
      <c r="F361" s="120"/>
      <c r="G361" s="120"/>
      <c r="H361" s="1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47"/>
      <c r="E362" s="120"/>
      <c r="F362" s="120"/>
      <c r="G362" s="120"/>
      <c r="H362" s="1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47"/>
      <c r="E363" s="120"/>
      <c r="F363" s="120"/>
      <c r="G363" s="120"/>
      <c r="H363" s="1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47"/>
      <c r="E364" s="120"/>
      <c r="F364" s="120"/>
      <c r="G364" s="120"/>
      <c r="H364" s="1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47"/>
      <c r="E365" s="120"/>
      <c r="F365" s="120"/>
      <c r="G365" s="120"/>
      <c r="H365" s="1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47"/>
      <c r="E366" s="120"/>
      <c r="F366" s="120"/>
      <c r="G366" s="120"/>
      <c r="H366" s="1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47"/>
      <c r="E367" s="120"/>
      <c r="F367" s="120"/>
      <c r="G367" s="120"/>
      <c r="H367" s="1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47"/>
      <c r="E368" s="120"/>
      <c r="F368" s="120"/>
      <c r="G368" s="120"/>
      <c r="H368" s="1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47"/>
      <c r="E369" s="120"/>
      <c r="F369" s="120"/>
      <c r="G369" s="120"/>
      <c r="H369" s="1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47"/>
      <c r="E370" s="120"/>
      <c r="F370" s="120"/>
      <c r="G370" s="120"/>
      <c r="H370" s="1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47"/>
      <c r="E371" s="120"/>
      <c r="F371" s="120"/>
      <c r="G371" s="120"/>
      <c r="H371" s="1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47"/>
      <c r="E372" s="120"/>
      <c r="F372" s="120"/>
      <c r="G372" s="120"/>
      <c r="H372" s="1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47"/>
      <c r="E373" s="120"/>
      <c r="F373" s="120"/>
      <c r="G373" s="120"/>
      <c r="H373" s="1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47"/>
      <c r="E374" s="120"/>
      <c r="F374" s="120"/>
      <c r="G374" s="120"/>
      <c r="H374" s="1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47"/>
      <c r="E375" s="120"/>
      <c r="F375" s="120"/>
      <c r="G375" s="120"/>
      <c r="H375" s="1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47"/>
      <c r="E376" s="120"/>
      <c r="F376" s="120"/>
      <c r="G376" s="120"/>
      <c r="H376" s="1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47"/>
      <c r="E377" s="120"/>
      <c r="F377" s="120"/>
      <c r="G377" s="120"/>
      <c r="H377" s="1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47"/>
      <c r="E378" s="120"/>
      <c r="F378" s="120"/>
      <c r="G378" s="120"/>
      <c r="H378" s="1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47"/>
      <c r="E379" s="120"/>
      <c r="F379" s="120"/>
      <c r="G379" s="120"/>
      <c r="H379" s="1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47"/>
      <c r="E380" s="120"/>
      <c r="F380" s="120"/>
      <c r="G380" s="120"/>
      <c r="H380" s="1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47"/>
      <c r="E381" s="120"/>
      <c r="F381" s="120"/>
      <c r="G381" s="120"/>
      <c r="H381" s="1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47"/>
      <c r="E382" s="120"/>
      <c r="F382" s="120"/>
      <c r="G382" s="120"/>
      <c r="H382" s="1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47"/>
      <c r="E383" s="120"/>
      <c r="F383" s="120"/>
      <c r="G383" s="120"/>
      <c r="H383" s="1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47"/>
      <c r="E384" s="120"/>
      <c r="F384" s="120"/>
      <c r="G384" s="120"/>
      <c r="H384" s="1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47"/>
      <c r="E385" s="120"/>
      <c r="F385" s="120"/>
      <c r="G385" s="120"/>
      <c r="H385" s="1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47"/>
      <c r="E386" s="120"/>
      <c r="F386" s="120"/>
      <c r="G386" s="120"/>
      <c r="H386" s="1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47"/>
      <c r="E387" s="120"/>
      <c r="F387" s="120"/>
      <c r="G387" s="120"/>
      <c r="H387" s="1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47"/>
      <c r="E388" s="120"/>
      <c r="F388" s="120"/>
      <c r="G388" s="120"/>
      <c r="H388" s="1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47"/>
      <c r="E389" s="120"/>
      <c r="F389" s="120"/>
      <c r="G389" s="120"/>
      <c r="H389" s="1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47"/>
      <c r="E390" s="120"/>
      <c r="F390" s="120"/>
      <c r="G390" s="120"/>
      <c r="H390" s="1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47"/>
      <c r="E391" s="120"/>
      <c r="F391" s="120"/>
      <c r="G391" s="120"/>
      <c r="H391" s="1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47"/>
      <c r="E392" s="120"/>
      <c r="F392" s="120"/>
      <c r="G392" s="120"/>
      <c r="H392" s="1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47"/>
      <c r="E393" s="120"/>
      <c r="F393" s="120"/>
      <c r="G393" s="120"/>
      <c r="H393" s="1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47"/>
      <c r="E394" s="120"/>
      <c r="F394" s="120"/>
      <c r="G394" s="120"/>
      <c r="H394" s="1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47"/>
      <c r="E395" s="120"/>
      <c r="F395" s="120"/>
      <c r="G395" s="120"/>
      <c r="H395" s="1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47"/>
      <c r="E396" s="120"/>
      <c r="F396" s="120"/>
      <c r="G396" s="120"/>
      <c r="H396" s="1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47"/>
      <c r="E397" s="120"/>
      <c r="F397" s="120"/>
      <c r="G397" s="120"/>
      <c r="H397" s="1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47"/>
      <c r="E398" s="120"/>
      <c r="F398" s="120"/>
      <c r="G398" s="120"/>
      <c r="H398" s="1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47"/>
      <c r="E399" s="120"/>
      <c r="F399" s="120"/>
      <c r="G399" s="120"/>
      <c r="H399" s="1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47"/>
      <c r="E400" s="120"/>
      <c r="F400" s="120"/>
      <c r="G400" s="120"/>
      <c r="H400" s="1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47"/>
      <c r="E401" s="120"/>
      <c r="F401" s="120"/>
      <c r="G401" s="120"/>
      <c r="H401" s="1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47"/>
      <c r="E402" s="120"/>
      <c r="F402" s="120"/>
      <c r="G402" s="120"/>
      <c r="H402" s="1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47"/>
      <c r="E403" s="120"/>
      <c r="F403" s="120"/>
      <c r="G403" s="120"/>
      <c r="H403" s="1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47"/>
      <c r="E404" s="120"/>
      <c r="F404" s="120"/>
      <c r="G404" s="120"/>
      <c r="H404" s="1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47"/>
      <c r="E405" s="120"/>
      <c r="F405" s="120"/>
      <c r="G405" s="120"/>
      <c r="H405" s="1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47"/>
      <c r="E406" s="120"/>
      <c r="F406" s="120"/>
      <c r="G406" s="120"/>
      <c r="H406" s="1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47"/>
      <c r="E407" s="120"/>
      <c r="F407" s="120"/>
      <c r="G407" s="120"/>
      <c r="H407" s="1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47"/>
      <c r="E408" s="120"/>
      <c r="F408" s="120"/>
      <c r="G408" s="120"/>
      <c r="H408" s="1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47"/>
      <c r="E409" s="120"/>
      <c r="F409" s="120"/>
      <c r="G409" s="120"/>
      <c r="H409" s="1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47"/>
      <c r="E410" s="120"/>
      <c r="F410" s="120"/>
      <c r="G410" s="120"/>
      <c r="H410" s="1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47"/>
      <c r="E411" s="120"/>
      <c r="F411" s="120"/>
      <c r="G411" s="120"/>
      <c r="H411" s="1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47"/>
      <c r="E412" s="120"/>
      <c r="F412" s="120"/>
      <c r="G412" s="120"/>
      <c r="H412" s="1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47"/>
      <c r="E413" s="120"/>
      <c r="F413" s="120"/>
      <c r="G413" s="120"/>
      <c r="H413" s="1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47"/>
      <c r="E414" s="120"/>
      <c r="F414" s="120"/>
      <c r="G414" s="120"/>
      <c r="H414" s="1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47"/>
      <c r="E415" s="120"/>
      <c r="F415" s="120"/>
      <c r="G415" s="120"/>
      <c r="H415" s="1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47"/>
      <c r="E416" s="120"/>
      <c r="F416" s="120"/>
      <c r="G416" s="120"/>
      <c r="H416" s="1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47"/>
      <c r="E417" s="120"/>
      <c r="F417" s="120"/>
      <c r="G417" s="120"/>
      <c r="H417" s="1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47"/>
      <c r="E418" s="120"/>
      <c r="F418" s="120"/>
      <c r="G418" s="120"/>
      <c r="H418" s="1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47"/>
      <c r="E419" s="120"/>
      <c r="F419" s="120"/>
      <c r="G419" s="120"/>
      <c r="H419" s="1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47"/>
      <c r="E420" s="120"/>
      <c r="F420" s="120"/>
      <c r="G420" s="120"/>
      <c r="H420" s="1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47"/>
      <c r="E421" s="120"/>
      <c r="F421" s="120"/>
      <c r="G421" s="120"/>
      <c r="H421" s="1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47"/>
      <c r="E422" s="120"/>
      <c r="F422" s="120"/>
      <c r="G422" s="120"/>
      <c r="H422" s="1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47"/>
      <c r="E423" s="120"/>
      <c r="F423" s="120"/>
      <c r="G423" s="120"/>
      <c r="H423" s="1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47"/>
      <c r="E424" s="120"/>
      <c r="F424" s="120"/>
      <c r="G424" s="120"/>
      <c r="H424" s="1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47"/>
      <c r="E425" s="120"/>
      <c r="F425" s="120"/>
      <c r="G425" s="120"/>
      <c r="H425" s="1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47"/>
      <c r="E426" s="120"/>
      <c r="F426" s="120"/>
      <c r="G426" s="120"/>
      <c r="H426" s="1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47"/>
      <c r="E427" s="120"/>
      <c r="F427" s="120"/>
      <c r="G427" s="120"/>
      <c r="H427" s="1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47"/>
      <c r="E428" s="120"/>
      <c r="F428" s="120"/>
      <c r="G428" s="120"/>
      <c r="H428" s="1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47"/>
      <c r="E429" s="120"/>
      <c r="F429" s="120"/>
      <c r="G429" s="120"/>
      <c r="H429" s="1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47"/>
      <c r="E430" s="120"/>
      <c r="F430" s="120"/>
      <c r="G430" s="120"/>
      <c r="H430" s="1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47"/>
      <c r="E431" s="120"/>
      <c r="F431" s="120"/>
      <c r="G431" s="120"/>
      <c r="H431" s="1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47"/>
      <c r="E432" s="120"/>
      <c r="F432" s="120"/>
      <c r="G432" s="120"/>
      <c r="H432" s="1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47"/>
      <c r="E433" s="120"/>
      <c r="F433" s="120"/>
      <c r="G433" s="120"/>
      <c r="H433" s="1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47"/>
      <c r="E434" s="120"/>
      <c r="F434" s="120"/>
      <c r="G434" s="120"/>
      <c r="H434" s="1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47"/>
      <c r="E435" s="120"/>
      <c r="F435" s="120"/>
      <c r="G435" s="120"/>
      <c r="H435" s="1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47"/>
      <c r="E436" s="120"/>
      <c r="F436" s="120"/>
      <c r="G436" s="120"/>
      <c r="H436" s="1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47"/>
      <c r="E437" s="120"/>
      <c r="F437" s="120"/>
      <c r="G437" s="120"/>
      <c r="H437" s="1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47"/>
      <c r="E438" s="120"/>
      <c r="F438" s="120"/>
      <c r="G438" s="120"/>
      <c r="H438" s="1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47"/>
      <c r="E439" s="120"/>
      <c r="F439" s="120"/>
      <c r="G439" s="120"/>
      <c r="H439" s="1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47"/>
      <c r="E440" s="120"/>
      <c r="F440" s="120"/>
      <c r="G440" s="120"/>
      <c r="H440" s="1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47"/>
      <c r="E441" s="120"/>
      <c r="F441" s="120"/>
      <c r="G441" s="120"/>
      <c r="H441" s="1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47"/>
      <c r="E442" s="120"/>
      <c r="F442" s="120"/>
      <c r="G442" s="120"/>
      <c r="H442" s="1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47"/>
      <c r="E443" s="120"/>
      <c r="F443" s="120"/>
      <c r="G443" s="120"/>
      <c r="H443" s="1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47"/>
      <c r="E444" s="120"/>
      <c r="F444" s="120"/>
      <c r="G444" s="120"/>
      <c r="H444" s="1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47"/>
      <c r="E445" s="120"/>
      <c r="F445" s="120"/>
      <c r="G445" s="120"/>
      <c r="H445" s="1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47"/>
      <c r="E446" s="120"/>
      <c r="F446" s="120"/>
      <c r="G446" s="120"/>
      <c r="H446" s="1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47"/>
      <c r="E447" s="120"/>
      <c r="F447" s="120"/>
      <c r="G447" s="120"/>
      <c r="H447" s="1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47"/>
      <c r="E448" s="120"/>
      <c r="F448" s="120"/>
      <c r="G448" s="120"/>
      <c r="H448" s="1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47"/>
      <c r="E449" s="120"/>
      <c r="F449" s="120"/>
      <c r="G449" s="120"/>
      <c r="H449" s="1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47"/>
      <c r="E450" s="120"/>
      <c r="F450" s="120"/>
      <c r="G450" s="120"/>
      <c r="H450" s="1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47"/>
      <c r="E451" s="120"/>
      <c r="F451" s="120"/>
      <c r="G451" s="120"/>
      <c r="H451" s="1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47"/>
      <c r="E452" s="120"/>
      <c r="F452" s="120"/>
      <c r="G452" s="120"/>
      <c r="H452" s="1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47"/>
      <c r="E453" s="120"/>
      <c r="F453" s="120"/>
      <c r="G453" s="120"/>
      <c r="H453" s="1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47"/>
      <c r="E454" s="120"/>
      <c r="F454" s="120"/>
      <c r="G454" s="120"/>
      <c r="H454" s="1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47"/>
      <c r="E455" s="120"/>
      <c r="F455" s="120"/>
      <c r="G455" s="120"/>
      <c r="H455" s="1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47"/>
      <c r="E456" s="120"/>
      <c r="F456" s="120"/>
      <c r="G456" s="120"/>
      <c r="H456" s="1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47"/>
      <c r="E457" s="120"/>
      <c r="F457" s="120"/>
      <c r="G457" s="120"/>
      <c r="H457" s="1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47"/>
      <c r="E458" s="120"/>
      <c r="F458" s="120"/>
      <c r="G458" s="120"/>
      <c r="H458" s="1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47"/>
      <c r="E459" s="120"/>
      <c r="F459" s="120"/>
      <c r="G459" s="120"/>
      <c r="H459" s="1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47"/>
      <c r="E460" s="120"/>
      <c r="F460" s="120"/>
      <c r="G460" s="120"/>
      <c r="H460" s="1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47"/>
      <c r="E461" s="120"/>
      <c r="F461" s="120"/>
      <c r="G461" s="120"/>
      <c r="H461" s="1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47"/>
      <c r="E462" s="120"/>
      <c r="F462" s="120"/>
      <c r="G462" s="120"/>
      <c r="H462" s="1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47"/>
      <c r="E463" s="120"/>
      <c r="F463" s="120"/>
      <c r="G463" s="120"/>
      <c r="H463" s="1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47"/>
      <c r="E464" s="120"/>
      <c r="F464" s="120"/>
      <c r="G464" s="120"/>
      <c r="H464" s="1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47"/>
      <c r="E465" s="120"/>
      <c r="F465" s="120"/>
      <c r="G465" s="120"/>
      <c r="H465" s="1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47"/>
      <c r="E466" s="120"/>
      <c r="F466" s="120"/>
      <c r="G466" s="120"/>
      <c r="H466" s="1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47"/>
      <c r="E467" s="120"/>
      <c r="F467" s="120"/>
      <c r="G467" s="120"/>
      <c r="H467" s="1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47"/>
      <c r="E468" s="120"/>
      <c r="F468" s="120"/>
      <c r="G468" s="120"/>
      <c r="H468" s="1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47"/>
      <c r="E469" s="120"/>
      <c r="F469" s="120"/>
      <c r="G469" s="120"/>
      <c r="H469" s="1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47"/>
      <c r="E470" s="120"/>
      <c r="F470" s="120"/>
      <c r="G470" s="120"/>
      <c r="H470" s="1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47"/>
      <c r="E471" s="120"/>
      <c r="F471" s="120"/>
      <c r="G471" s="120"/>
      <c r="H471" s="1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47"/>
      <c r="E472" s="120"/>
      <c r="F472" s="120"/>
      <c r="G472" s="120"/>
      <c r="H472" s="1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47"/>
      <c r="E473" s="120"/>
      <c r="F473" s="120"/>
      <c r="G473" s="120"/>
      <c r="H473" s="1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47"/>
      <c r="E474" s="120"/>
      <c r="F474" s="120"/>
      <c r="G474" s="120"/>
      <c r="H474" s="1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47"/>
      <c r="E475" s="120"/>
      <c r="F475" s="120"/>
      <c r="G475" s="120"/>
      <c r="H475" s="1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47"/>
      <c r="E476" s="120"/>
      <c r="F476" s="120"/>
      <c r="G476" s="120"/>
      <c r="H476" s="1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47"/>
      <c r="E477" s="120"/>
      <c r="F477" s="120"/>
      <c r="G477" s="120"/>
      <c r="H477" s="1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47"/>
      <c r="E478" s="120"/>
      <c r="F478" s="120"/>
      <c r="G478" s="120"/>
      <c r="H478" s="1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47"/>
      <c r="E479" s="120"/>
      <c r="F479" s="120"/>
      <c r="G479" s="120"/>
      <c r="H479" s="1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47"/>
      <c r="E480" s="120"/>
      <c r="F480" s="120"/>
      <c r="G480" s="120"/>
      <c r="H480" s="1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47"/>
      <c r="E481" s="120"/>
      <c r="F481" s="120"/>
      <c r="G481" s="120"/>
      <c r="H481" s="1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47"/>
      <c r="E482" s="120"/>
      <c r="F482" s="120"/>
      <c r="G482" s="120"/>
      <c r="H482" s="1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47"/>
      <c r="E483" s="120"/>
      <c r="F483" s="120"/>
      <c r="G483" s="120"/>
      <c r="H483" s="1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47"/>
      <c r="E484" s="120"/>
      <c r="F484" s="120"/>
      <c r="G484" s="120"/>
      <c r="H484" s="1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47"/>
      <c r="E485" s="120"/>
      <c r="F485" s="120"/>
      <c r="G485" s="120"/>
      <c r="H485" s="1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47"/>
      <c r="E486" s="120"/>
      <c r="F486" s="120"/>
      <c r="G486" s="120"/>
      <c r="H486" s="1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47"/>
      <c r="E487" s="120"/>
      <c r="F487" s="120"/>
      <c r="G487" s="120"/>
      <c r="H487" s="1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47"/>
      <c r="E488" s="120"/>
      <c r="F488" s="120"/>
      <c r="G488" s="120"/>
      <c r="H488" s="1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47"/>
      <c r="E489" s="120"/>
      <c r="F489" s="120"/>
      <c r="G489" s="120"/>
      <c r="H489" s="1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47"/>
      <c r="E490" s="120"/>
      <c r="F490" s="120"/>
      <c r="G490" s="120"/>
      <c r="H490" s="1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47"/>
      <c r="E491" s="120"/>
      <c r="F491" s="120"/>
      <c r="G491" s="120"/>
      <c r="H491" s="1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47"/>
      <c r="E492" s="120"/>
      <c r="F492" s="120"/>
      <c r="G492" s="120"/>
      <c r="H492" s="1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47"/>
      <c r="E493" s="120"/>
      <c r="F493" s="120"/>
      <c r="G493" s="120"/>
      <c r="H493" s="1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47"/>
      <c r="E494" s="120"/>
      <c r="F494" s="120"/>
      <c r="G494" s="120"/>
      <c r="H494" s="1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47"/>
      <c r="E495" s="120"/>
      <c r="F495" s="120"/>
      <c r="G495" s="120"/>
      <c r="H495" s="1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47"/>
      <c r="E496" s="120"/>
      <c r="F496" s="120"/>
      <c r="G496" s="120"/>
      <c r="H496" s="1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47"/>
      <c r="E497" s="120"/>
      <c r="F497" s="120"/>
      <c r="G497" s="120"/>
      <c r="H497" s="1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47"/>
      <c r="E498" s="120"/>
      <c r="F498" s="120"/>
      <c r="G498" s="120"/>
      <c r="H498" s="1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47"/>
      <c r="E499" s="120"/>
      <c r="F499" s="120"/>
      <c r="G499" s="120"/>
      <c r="H499" s="1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47"/>
      <c r="E500" s="120"/>
      <c r="F500" s="120"/>
      <c r="G500" s="120"/>
      <c r="H500" s="1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47"/>
      <c r="E501" s="120"/>
      <c r="F501" s="120"/>
      <c r="G501" s="120"/>
      <c r="H501" s="1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47"/>
      <c r="E502" s="120"/>
      <c r="F502" s="120"/>
      <c r="G502" s="120"/>
      <c r="H502" s="1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47"/>
      <c r="E503" s="120"/>
      <c r="F503" s="120"/>
      <c r="G503" s="120"/>
      <c r="H503" s="1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47"/>
      <c r="E504" s="120"/>
      <c r="F504" s="120"/>
      <c r="G504" s="120"/>
      <c r="H504" s="1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47"/>
      <c r="E505" s="120"/>
      <c r="F505" s="120"/>
      <c r="G505" s="120"/>
      <c r="H505" s="1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47"/>
      <c r="E506" s="120"/>
      <c r="F506" s="120"/>
      <c r="G506" s="120"/>
      <c r="H506" s="1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47"/>
      <c r="E507" s="120"/>
      <c r="F507" s="120"/>
      <c r="G507" s="120"/>
      <c r="H507" s="1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47"/>
      <c r="E508" s="120"/>
      <c r="F508" s="120"/>
      <c r="G508" s="120"/>
      <c r="H508" s="1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47"/>
      <c r="E509" s="120"/>
      <c r="F509" s="120"/>
      <c r="G509" s="120"/>
      <c r="H509" s="1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47"/>
      <c r="E510" s="120"/>
      <c r="F510" s="120"/>
      <c r="G510" s="120"/>
      <c r="H510" s="1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47"/>
      <c r="E511" s="120"/>
      <c r="F511" s="120"/>
      <c r="G511" s="120"/>
      <c r="H511" s="1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47"/>
      <c r="E512" s="120"/>
      <c r="F512" s="120"/>
      <c r="G512" s="120"/>
      <c r="H512" s="1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47"/>
      <c r="E513" s="120"/>
      <c r="F513" s="120"/>
      <c r="G513" s="120"/>
      <c r="H513" s="1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47"/>
      <c r="E514" s="120"/>
      <c r="F514" s="120"/>
      <c r="G514" s="120"/>
      <c r="H514" s="1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47"/>
      <c r="E515" s="120"/>
      <c r="F515" s="120"/>
      <c r="G515" s="120"/>
      <c r="H515" s="1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47"/>
      <c r="E516" s="120"/>
      <c r="F516" s="120"/>
      <c r="G516" s="120"/>
      <c r="H516" s="1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47"/>
      <c r="E517" s="120"/>
      <c r="F517" s="120"/>
      <c r="G517" s="120"/>
      <c r="H517" s="1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47"/>
      <c r="E518" s="120"/>
      <c r="F518" s="120"/>
      <c r="G518" s="120"/>
      <c r="H518" s="1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47"/>
      <c r="E519" s="120"/>
      <c r="F519" s="120"/>
      <c r="G519" s="120"/>
      <c r="H519" s="1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47"/>
      <c r="E520" s="120"/>
      <c r="F520" s="120"/>
      <c r="G520" s="120"/>
      <c r="H520" s="1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47"/>
      <c r="E521" s="120"/>
      <c r="F521" s="120"/>
      <c r="G521" s="120"/>
      <c r="H521" s="1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47"/>
      <c r="E522" s="120"/>
      <c r="F522" s="120"/>
      <c r="G522" s="120"/>
      <c r="H522" s="1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47"/>
      <c r="E523" s="120"/>
      <c r="F523" s="120"/>
      <c r="G523" s="120"/>
      <c r="H523" s="1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47"/>
      <c r="E524" s="120"/>
      <c r="F524" s="120"/>
      <c r="G524" s="120"/>
      <c r="H524" s="1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47"/>
      <c r="E525" s="120"/>
      <c r="F525" s="120"/>
      <c r="G525" s="120"/>
      <c r="H525" s="1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47"/>
      <c r="E526" s="120"/>
      <c r="F526" s="120"/>
      <c r="G526" s="120"/>
      <c r="H526" s="1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47"/>
      <c r="E527" s="120"/>
      <c r="F527" s="120"/>
      <c r="G527" s="120"/>
      <c r="H527" s="1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47"/>
      <c r="E528" s="120"/>
      <c r="F528" s="120"/>
      <c r="G528" s="120"/>
      <c r="H528" s="1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47"/>
      <c r="E529" s="120"/>
      <c r="F529" s="120"/>
      <c r="G529" s="120"/>
      <c r="H529" s="1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47"/>
      <c r="E530" s="120"/>
      <c r="F530" s="120"/>
      <c r="G530" s="120"/>
      <c r="H530" s="1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47"/>
      <c r="E531" s="120"/>
      <c r="F531" s="120"/>
      <c r="G531" s="120"/>
      <c r="H531" s="1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47"/>
      <c r="E532" s="120"/>
      <c r="F532" s="120"/>
      <c r="G532" s="120"/>
      <c r="H532" s="1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47"/>
      <c r="E533" s="120"/>
      <c r="F533" s="120"/>
      <c r="G533" s="120"/>
      <c r="H533" s="1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47"/>
      <c r="E534" s="120"/>
      <c r="F534" s="120"/>
      <c r="G534" s="120"/>
      <c r="H534" s="1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47"/>
      <c r="E535" s="120"/>
      <c r="F535" s="120"/>
      <c r="G535" s="120"/>
      <c r="H535" s="1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47"/>
      <c r="E536" s="120"/>
      <c r="F536" s="120"/>
      <c r="G536" s="120"/>
      <c r="H536" s="1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47"/>
      <c r="E537" s="120"/>
      <c r="F537" s="120"/>
      <c r="G537" s="120"/>
      <c r="H537" s="1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47"/>
      <c r="E538" s="120"/>
      <c r="F538" s="120"/>
      <c r="G538" s="120"/>
      <c r="H538" s="1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47"/>
      <c r="E539" s="120"/>
      <c r="F539" s="120"/>
      <c r="G539" s="120"/>
      <c r="H539" s="1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47"/>
      <c r="E540" s="120"/>
      <c r="F540" s="120"/>
      <c r="G540" s="120"/>
      <c r="H540" s="1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47"/>
      <c r="E541" s="120"/>
      <c r="F541" s="120"/>
      <c r="G541" s="120"/>
      <c r="H541" s="1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47"/>
      <c r="E542" s="120"/>
      <c r="F542" s="120"/>
      <c r="G542" s="120"/>
      <c r="H542" s="1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47"/>
      <c r="E543" s="120"/>
      <c r="F543" s="120"/>
      <c r="G543" s="120"/>
      <c r="H543" s="1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47"/>
      <c r="E544" s="120"/>
      <c r="F544" s="120"/>
      <c r="G544" s="120"/>
      <c r="H544" s="1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47"/>
      <c r="E545" s="120"/>
      <c r="F545" s="120"/>
      <c r="G545" s="120"/>
      <c r="H545" s="1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47"/>
      <c r="E546" s="120"/>
      <c r="F546" s="120"/>
      <c r="G546" s="120"/>
      <c r="H546" s="1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47"/>
      <c r="E547" s="120"/>
      <c r="F547" s="120"/>
      <c r="G547" s="120"/>
      <c r="H547" s="1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47"/>
      <c r="E548" s="120"/>
      <c r="F548" s="120"/>
      <c r="G548" s="120"/>
      <c r="H548" s="1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47"/>
      <c r="E549" s="120"/>
      <c r="F549" s="120"/>
      <c r="G549" s="120"/>
      <c r="H549" s="1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47"/>
      <c r="E550" s="120"/>
      <c r="F550" s="120"/>
      <c r="G550" s="120"/>
      <c r="H550" s="1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47"/>
      <c r="E551" s="120"/>
      <c r="F551" s="120"/>
      <c r="G551" s="120"/>
      <c r="H551" s="1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47"/>
      <c r="E552" s="120"/>
      <c r="F552" s="120"/>
      <c r="G552" s="120"/>
      <c r="H552" s="1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47"/>
      <c r="E553" s="120"/>
      <c r="F553" s="120"/>
      <c r="G553" s="120"/>
      <c r="H553" s="1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47"/>
      <c r="E554" s="120"/>
      <c r="F554" s="120"/>
      <c r="G554" s="120"/>
      <c r="H554" s="1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47"/>
      <c r="E555" s="120"/>
      <c r="F555" s="120"/>
      <c r="G555" s="120"/>
      <c r="H555" s="1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47"/>
      <c r="E556" s="120"/>
      <c r="F556" s="120"/>
      <c r="G556" s="120"/>
      <c r="H556" s="1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47"/>
      <c r="E557" s="120"/>
      <c r="F557" s="120"/>
      <c r="G557" s="120"/>
      <c r="H557" s="1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47"/>
      <c r="E558" s="120"/>
      <c r="F558" s="120"/>
      <c r="G558" s="120"/>
      <c r="H558" s="1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47"/>
      <c r="E559" s="120"/>
      <c r="F559" s="120"/>
      <c r="G559" s="120"/>
      <c r="H559" s="1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47"/>
      <c r="E560" s="120"/>
      <c r="F560" s="120"/>
      <c r="G560" s="120"/>
      <c r="H560" s="1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47"/>
      <c r="E561" s="120"/>
      <c r="F561" s="120"/>
      <c r="G561" s="120"/>
      <c r="H561" s="1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47"/>
      <c r="E562" s="120"/>
      <c r="F562" s="120"/>
      <c r="G562" s="120"/>
      <c r="H562" s="1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47"/>
      <c r="E563" s="120"/>
      <c r="F563" s="120"/>
      <c r="G563" s="120"/>
      <c r="H563" s="1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47"/>
      <c r="E564" s="120"/>
      <c r="F564" s="120"/>
      <c r="G564" s="120"/>
      <c r="H564" s="1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47"/>
      <c r="E565" s="120"/>
      <c r="F565" s="120"/>
      <c r="G565" s="120"/>
      <c r="H565" s="1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47"/>
      <c r="E566" s="120"/>
      <c r="F566" s="120"/>
      <c r="G566" s="120"/>
      <c r="H566" s="1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47"/>
      <c r="E567" s="120"/>
      <c r="F567" s="120"/>
      <c r="G567" s="120"/>
      <c r="H567" s="1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47"/>
      <c r="E568" s="120"/>
      <c r="F568" s="120"/>
      <c r="G568" s="120"/>
      <c r="H568" s="1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47"/>
      <c r="E569" s="120"/>
      <c r="F569" s="120"/>
      <c r="G569" s="120"/>
      <c r="H569" s="1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47"/>
      <c r="E570" s="120"/>
      <c r="F570" s="120"/>
      <c r="G570" s="120"/>
      <c r="H570" s="1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47"/>
      <c r="E571" s="120"/>
      <c r="F571" s="120"/>
      <c r="G571" s="120"/>
      <c r="H571" s="1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47"/>
      <c r="E572" s="120"/>
      <c r="F572" s="120"/>
      <c r="G572" s="120"/>
      <c r="H572" s="1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47"/>
      <c r="E573" s="120"/>
      <c r="F573" s="120"/>
      <c r="G573" s="120"/>
      <c r="H573" s="1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47"/>
      <c r="E574" s="120"/>
      <c r="F574" s="120"/>
      <c r="G574" s="120"/>
      <c r="H574" s="1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47"/>
      <c r="E575" s="120"/>
      <c r="F575" s="120"/>
      <c r="G575" s="120"/>
      <c r="H575" s="1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47"/>
      <c r="E576" s="120"/>
      <c r="F576" s="120"/>
      <c r="G576" s="120"/>
      <c r="H576" s="1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47"/>
      <c r="E577" s="120"/>
      <c r="F577" s="120"/>
      <c r="G577" s="120"/>
      <c r="H577" s="1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47"/>
      <c r="E578" s="120"/>
      <c r="F578" s="120"/>
      <c r="G578" s="120"/>
      <c r="H578" s="1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47"/>
      <c r="E579" s="120"/>
      <c r="F579" s="120"/>
      <c r="G579" s="120"/>
      <c r="H579" s="1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47"/>
      <c r="E580" s="120"/>
      <c r="F580" s="120"/>
      <c r="G580" s="120"/>
      <c r="H580" s="1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47"/>
      <c r="E581" s="120"/>
      <c r="F581" s="120"/>
      <c r="G581" s="120"/>
      <c r="H581" s="1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47"/>
      <c r="E582" s="120"/>
      <c r="F582" s="120"/>
      <c r="G582" s="120"/>
      <c r="H582" s="1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47"/>
      <c r="E583" s="120"/>
      <c r="F583" s="120"/>
      <c r="G583" s="120"/>
      <c r="H583" s="1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47"/>
      <c r="E584" s="120"/>
      <c r="F584" s="120"/>
      <c r="G584" s="120"/>
      <c r="H584" s="1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47"/>
      <c r="E585" s="120"/>
      <c r="F585" s="120"/>
      <c r="G585" s="120"/>
      <c r="H585" s="1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47"/>
      <c r="E586" s="120"/>
      <c r="F586" s="120"/>
      <c r="G586" s="120"/>
      <c r="H586" s="1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47"/>
      <c r="E587" s="120"/>
      <c r="F587" s="120"/>
      <c r="G587" s="120"/>
      <c r="H587" s="1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47"/>
      <c r="E588" s="120"/>
      <c r="F588" s="120"/>
      <c r="G588" s="120"/>
      <c r="H588" s="1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47"/>
      <c r="E589" s="120"/>
      <c r="F589" s="120"/>
      <c r="G589" s="120"/>
      <c r="H589" s="1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47"/>
      <c r="E590" s="120"/>
      <c r="F590" s="120"/>
      <c r="G590" s="120"/>
      <c r="H590" s="1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47"/>
      <c r="E591" s="120"/>
      <c r="F591" s="120"/>
      <c r="G591" s="120"/>
      <c r="H591" s="1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47"/>
      <c r="E592" s="120"/>
      <c r="F592" s="120"/>
      <c r="G592" s="120"/>
      <c r="H592" s="1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47"/>
      <c r="E593" s="120"/>
      <c r="F593" s="120"/>
      <c r="G593" s="120"/>
      <c r="H593" s="1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47"/>
      <c r="E594" s="120"/>
      <c r="F594" s="120"/>
      <c r="G594" s="120"/>
      <c r="H594" s="1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47"/>
      <c r="E595" s="120"/>
      <c r="F595" s="120"/>
      <c r="G595" s="120"/>
      <c r="H595" s="1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47"/>
      <c r="E596" s="120"/>
      <c r="F596" s="120"/>
      <c r="G596" s="120"/>
      <c r="H596" s="1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47"/>
      <c r="E597" s="120"/>
      <c r="F597" s="120"/>
      <c r="G597" s="120"/>
      <c r="H597" s="1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47"/>
      <c r="E598" s="120"/>
      <c r="F598" s="120"/>
      <c r="G598" s="120"/>
      <c r="H598" s="1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47"/>
      <c r="E599" s="120"/>
      <c r="F599" s="120"/>
      <c r="G599" s="120"/>
      <c r="H599" s="1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47"/>
      <c r="E600" s="120"/>
      <c r="F600" s="120"/>
      <c r="G600" s="120"/>
      <c r="H600" s="1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47"/>
      <c r="E601" s="120"/>
      <c r="F601" s="120"/>
      <c r="G601" s="120"/>
      <c r="H601" s="1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47"/>
      <c r="E602" s="120"/>
      <c r="F602" s="120"/>
      <c r="G602" s="120"/>
      <c r="H602" s="1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47"/>
      <c r="E603" s="120"/>
      <c r="F603" s="120"/>
      <c r="G603" s="120"/>
      <c r="H603" s="1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47"/>
      <c r="E604" s="120"/>
      <c r="F604" s="120"/>
      <c r="G604" s="120"/>
      <c r="H604" s="1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47"/>
      <c r="E605" s="120"/>
      <c r="F605" s="120"/>
      <c r="G605" s="120"/>
      <c r="H605" s="1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47"/>
      <c r="E606" s="120"/>
      <c r="F606" s="120"/>
      <c r="G606" s="120"/>
      <c r="H606" s="1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47"/>
      <c r="E607" s="120"/>
      <c r="F607" s="120"/>
      <c r="G607" s="120"/>
      <c r="H607" s="1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47"/>
      <c r="E608" s="120"/>
      <c r="F608" s="120"/>
      <c r="G608" s="120"/>
      <c r="H608" s="1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47"/>
      <c r="E609" s="120"/>
      <c r="F609" s="120"/>
      <c r="G609" s="120"/>
      <c r="H609" s="1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47"/>
      <c r="E610" s="120"/>
      <c r="F610" s="120"/>
      <c r="G610" s="120"/>
      <c r="H610" s="1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47"/>
      <c r="E611" s="120"/>
      <c r="F611" s="120"/>
      <c r="G611" s="120"/>
      <c r="H611" s="1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47"/>
      <c r="E612" s="120"/>
      <c r="F612" s="120"/>
      <c r="G612" s="120"/>
      <c r="H612" s="1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47"/>
      <c r="E613" s="120"/>
      <c r="F613" s="120"/>
      <c r="G613" s="120"/>
      <c r="H613" s="1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47"/>
      <c r="E614" s="120"/>
      <c r="F614" s="120"/>
      <c r="G614" s="120"/>
      <c r="H614" s="1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47"/>
      <c r="E615" s="120"/>
      <c r="F615" s="120"/>
      <c r="G615" s="120"/>
      <c r="H615" s="1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47"/>
      <c r="E616" s="120"/>
      <c r="F616" s="120"/>
      <c r="G616" s="120"/>
      <c r="H616" s="1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47"/>
      <c r="E617" s="120"/>
      <c r="F617" s="120"/>
      <c r="G617" s="120"/>
      <c r="H617" s="1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47"/>
      <c r="E618" s="120"/>
      <c r="F618" s="120"/>
      <c r="G618" s="120"/>
      <c r="H618" s="1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47"/>
      <c r="E619" s="120"/>
      <c r="F619" s="120"/>
      <c r="G619" s="120"/>
      <c r="H619" s="1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47"/>
      <c r="E620" s="120"/>
      <c r="F620" s="120"/>
      <c r="G620" s="120"/>
      <c r="H620" s="1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47"/>
      <c r="E621" s="120"/>
      <c r="F621" s="120"/>
      <c r="G621" s="120"/>
      <c r="H621" s="1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47"/>
      <c r="E622" s="120"/>
      <c r="F622" s="120"/>
      <c r="G622" s="120"/>
      <c r="H622" s="1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47"/>
      <c r="E623" s="120"/>
      <c r="F623" s="120"/>
      <c r="G623" s="120"/>
      <c r="H623" s="1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47"/>
      <c r="E624" s="120"/>
      <c r="F624" s="120"/>
      <c r="G624" s="120"/>
      <c r="H624" s="1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47"/>
      <c r="E625" s="120"/>
      <c r="F625" s="120"/>
      <c r="G625" s="120"/>
      <c r="H625" s="1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47"/>
      <c r="E626" s="120"/>
      <c r="F626" s="120"/>
      <c r="G626" s="120"/>
      <c r="H626" s="1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47"/>
      <c r="E627" s="120"/>
      <c r="F627" s="120"/>
      <c r="G627" s="120"/>
      <c r="H627" s="1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47"/>
      <c r="E628" s="120"/>
      <c r="F628" s="120"/>
      <c r="G628" s="120"/>
      <c r="H628" s="1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47"/>
      <c r="E629" s="120"/>
      <c r="F629" s="120"/>
      <c r="G629" s="120"/>
      <c r="H629" s="1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47"/>
      <c r="E630" s="120"/>
      <c r="F630" s="120"/>
      <c r="G630" s="120"/>
      <c r="H630" s="1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47"/>
      <c r="E631" s="120"/>
      <c r="F631" s="120"/>
      <c r="G631" s="120"/>
      <c r="H631" s="1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47"/>
      <c r="E632" s="120"/>
      <c r="F632" s="120"/>
      <c r="G632" s="120"/>
      <c r="H632" s="1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47"/>
      <c r="E633" s="120"/>
      <c r="F633" s="120"/>
      <c r="G633" s="120"/>
      <c r="H633" s="1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47"/>
      <c r="E634" s="120"/>
      <c r="F634" s="120"/>
      <c r="G634" s="120"/>
      <c r="H634" s="1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47"/>
      <c r="E635" s="120"/>
      <c r="F635" s="120"/>
      <c r="G635" s="120"/>
      <c r="H635" s="1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47"/>
      <c r="E636" s="120"/>
      <c r="F636" s="120"/>
      <c r="G636" s="120"/>
      <c r="H636" s="1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47"/>
      <c r="E637" s="120"/>
      <c r="F637" s="120"/>
      <c r="G637" s="120"/>
      <c r="H637" s="1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47"/>
      <c r="E638" s="120"/>
      <c r="F638" s="120"/>
      <c r="G638" s="120"/>
      <c r="H638" s="1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47"/>
      <c r="E639" s="120"/>
      <c r="F639" s="120"/>
      <c r="G639" s="120"/>
      <c r="H639" s="1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47"/>
      <c r="E640" s="120"/>
      <c r="F640" s="120"/>
      <c r="G640" s="120"/>
      <c r="H640" s="1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47"/>
      <c r="E641" s="120"/>
      <c r="F641" s="120"/>
      <c r="G641" s="120"/>
      <c r="H641" s="1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47"/>
      <c r="E642" s="120"/>
      <c r="F642" s="120"/>
      <c r="G642" s="120"/>
      <c r="H642" s="1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47"/>
      <c r="E643" s="120"/>
      <c r="F643" s="120"/>
      <c r="G643" s="120"/>
      <c r="H643" s="1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47"/>
      <c r="E644" s="120"/>
      <c r="F644" s="120"/>
      <c r="G644" s="120"/>
      <c r="H644" s="1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47"/>
      <c r="E645" s="120"/>
      <c r="F645" s="120"/>
      <c r="G645" s="120"/>
      <c r="H645" s="1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47"/>
      <c r="E646" s="120"/>
      <c r="F646" s="120"/>
      <c r="G646" s="120"/>
      <c r="H646" s="1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47"/>
      <c r="E647" s="120"/>
      <c r="F647" s="120"/>
      <c r="G647" s="120"/>
      <c r="H647" s="1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47"/>
      <c r="E648" s="120"/>
      <c r="F648" s="120"/>
      <c r="G648" s="120"/>
      <c r="H648" s="1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47"/>
      <c r="E649" s="120"/>
      <c r="F649" s="120"/>
      <c r="G649" s="120"/>
      <c r="H649" s="1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47"/>
      <c r="E650" s="120"/>
      <c r="F650" s="120"/>
      <c r="G650" s="120"/>
      <c r="H650" s="1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47"/>
      <c r="E651" s="120"/>
      <c r="F651" s="120"/>
      <c r="G651" s="120"/>
      <c r="H651" s="1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47"/>
      <c r="E652" s="120"/>
      <c r="F652" s="120"/>
      <c r="G652" s="120"/>
      <c r="H652" s="1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47"/>
      <c r="E653" s="120"/>
      <c r="F653" s="120"/>
      <c r="G653" s="120"/>
      <c r="H653" s="1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47"/>
      <c r="E654" s="120"/>
      <c r="F654" s="120"/>
      <c r="G654" s="120"/>
      <c r="H654" s="1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47"/>
      <c r="E655" s="120"/>
      <c r="F655" s="120"/>
      <c r="G655" s="120"/>
      <c r="H655" s="1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47"/>
      <c r="E656" s="120"/>
      <c r="F656" s="120"/>
      <c r="G656" s="120"/>
      <c r="H656" s="1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47"/>
      <c r="E657" s="120"/>
      <c r="F657" s="120"/>
      <c r="G657" s="120"/>
      <c r="H657" s="1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47"/>
      <c r="E658" s="120"/>
      <c r="F658" s="120"/>
      <c r="G658" s="120"/>
      <c r="H658" s="1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47"/>
      <c r="E659" s="120"/>
      <c r="F659" s="120"/>
      <c r="G659" s="120"/>
      <c r="H659" s="1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47"/>
      <c r="E660" s="120"/>
      <c r="F660" s="120"/>
      <c r="G660" s="120"/>
      <c r="H660" s="1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47"/>
      <c r="E661" s="120"/>
      <c r="F661" s="120"/>
      <c r="G661" s="120"/>
      <c r="H661" s="1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47"/>
      <c r="E662" s="120"/>
      <c r="F662" s="120"/>
      <c r="G662" s="120"/>
      <c r="H662" s="1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47"/>
      <c r="E663" s="120"/>
      <c r="F663" s="120"/>
      <c r="G663" s="120"/>
      <c r="H663" s="1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47"/>
      <c r="E664" s="120"/>
      <c r="F664" s="120"/>
      <c r="G664" s="120"/>
      <c r="H664" s="1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47"/>
      <c r="E665" s="120"/>
      <c r="F665" s="120"/>
      <c r="G665" s="120"/>
      <c r="H665" s="1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47"/>
      <c r="E666" s="120"/>
      <c r="F666" s="120"/>
      <c r="G666" s="120"/>
      <c r="H666" s="1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47"/>
      <c r="E667" s="120"/>
      <c r="F667" s="120"/>
      <c r="G667" s="120"/>
      <c r="H667" s="1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47"/>
      <c r="E668" s="120"/>
      <c r="F668" s="120"/>
      <c r="G668" s="120"/>
      <c r="H668" s="1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47"/>
      <c r="E669" s="120"/>
      <c r="F669" s="120"/>
      <c r="G669" s="120"/>
      <c r="H669" s="1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47"/>
      <c r="E670" s="120"/>
      <c r="F670" s="120"/>
      <c r="G670" s="120"/>
      <c r="H670" s="1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47"/>
      <c r="E671" s="120"/>
      <c r="F671" s="120"/>
      <c r="G671" s="120"/>
      <c r="H671" s="1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47"/>
      <c r="E672" s="120"/>
      <c r="F672" s="120"/>
      <c r="G672" s="120"/>
      <c r="H672" s="1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47"/>
      <c r="E673" s="120"/>
      <c r="F673" s="120"/>
      <c r="G673" s="120"/>
      <c r="H673" s="1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47"/>
      <c r="E674" s="120"/>
      <c r="F674" s="120"/>
      <c r="G674" s="120"/>
      <c r="H674" s="1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47"/>
      <c r="E675" s="120"/>
      <c r="F675" s="120"/>
      <c r="G675" s="120"/>
      <c r="H675" s="1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47"/>
      <c r="E676" s="120"/>
      <c r="F676" s="120"/>
      <c r="G676" s="120"/>
      <c r="H676" s="1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47"/>
      <c r="E677" s="120"/>
      <c r="F677" s="120"/>
      <c r="G677" s="120"/>
      <c r="H677" s="1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47"/>
      <c r="E678" s="120"/>
      <c r="F678" s="120"/>
      <c r="G678" s="120"/>
      <c r="H678" s="1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47"/>
      <c r="E679" s="120"/>
      <c r="F679" s="120"/>
      <c r="G679" s="120"/>
      <c r="H679" s="1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47"/>
      <c r="E680" s="120"/>
      <c r="F680" s="120"/>
      <c r="G680" s="120"/>
      <c r="H680" s="1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47"/>
      <c r="E681" s="120"/>
      <c r="F681" s="120"/>
      <c r="G681" s="120"/>
      <c r="H681" s="1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47"/>
      <c r="E682" s="120"/>
      <c r="F682" s="120"/>
      <c r="G682" s="120"/>
      <c r="H682" s="1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47"/>
      <c r="E683" s="120"/>
      <c r="F683" s="120"/>
      <c r="G683" s="120"/>
      <c r="H683" s="1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47"/>
      <c r="E684" s="120"/>
      <c r="F684" s="120"/>
      <c r="G684" s="120"/>
      <c r="H684" s="1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47"/>
      <c r="E685" s="120"/>
      <c r="F685" s="120"/>
      <c r="G685" s="120"/>
      <c r="H685" s="1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47"/>
      <c r="E686" s="120"/>
      <c r="F686" s="120"/>
      <c r="G686" s="120"/>
      <c r="H686" s="1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47"/>
      <c r="E687" s="120"/>
      <c r="F687" s="120"/>
      <c r="G687" s="120"/>
      <c r="H687" s="1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47"/>
      <c r="E688" s="120"/>
      <c r="F688" s="120"/>
      <c r="G688" s="120"/>
      <c r="H688" s="1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47"/>
      <c r="E689" s="120"/>
      <c r="F689" s="120"/>
      <c r="G689" s="120"/>
      <c r="H689" s="1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47"/>
      <c r="E690" s="120"/>
      <c r="F690" s="120"/>
      <c r="G690" s="120"/>
      <c r="H690" s="1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47"/>
      <c r="E691" s="120"/>
      <c r="F691" s="120"/>
      <c r="G691" s="120"/>
      <c r="H691" s="1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47"/>
      <c r="E692" s="120"/>
      <c r="F692" s="120"/>
      <c r="G692" s="120"/>
      <c r="H692" s="1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47"/>
      <c r="E693" s="120"/>
      <c r="F693" s="120"/>
      <c r="G693" s="120"/>
      <c r="H693" s="1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47"/>
      <c r="E694" s="120"/>
      <c r="F694" s="120"/>
      <c r="G694" s="120"/>
      <c r="H694" s="1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47"/>
      <c r="E695" s="120"/>
      <c r="F695" s="120"/>
      <c r="G695" s="120"/>
      <c r="H695" s="1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47"/>
      <c r="E696" s="120"/>
      <c r="F696" s="120"/>
      <c r="G696" s="120"/>
      <c r="H696" s="1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47"/>
      <c r="E697" s="120"/>
      <c r="F697" s="120"/>
      <c r="G697" s="120"/>
      <c r="H697" s="1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47"/>
      <c r="E698" s="120"/>
      <c r="F698" s="120"/>
      <c r="G698" s="120"/>
      <c r="H698" s="1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47"/>
      <c r="E699" s="120"/>
      <c r="F699" s="120"/>
      <c r="G699" s="120"/>
      <c r="H699" s="1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47"/>
      <c r="E700" s="120"/>
      <c r="F700" s="120"/>
      <c r="G700" s="120"/>
      <c r="H700" s="1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47"/>
      <c r="E701" s="120"/>
      <c r="F701" s="120"/>
      <c r="G701" s="120"/>
      <c r="H701" s="1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47"/>
      <c r="E702" s="120"/>
      <c r="F702" s="120"/>
      <c r="G702" s="120"/>
      <c r="H702" s="1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47"/>
      <c r="E703" s="120"/>
      <c r="F703" s="120"/>
      <c r="G703" s="120"/>
      <c r="H703" s="1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47"/>
      <c r="E704" s="120"/>
      <c r="F704" s="120"/>
      <c r="G704" s="120"/>
      <c r="H704" s="1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47"/>
      <c r="E705" s="120"/>
      <c r="F705" s="120"/>
      <c r="G705" s="120"/>
      <c r="H705" s="1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47"/>
      <c r="E706" s="120"/>
      <c r="F706" s="120"/>
      <c r="G706" s="120"/>
      <c r="H706" s="1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47"/>
      <c r="E707" s="120"/>
      <c r="F707" s="120"/>
      <c r="G707" s="120"/>
      <c r="H707" s="1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47"/>
      <c r="E708" s="120"/>
      <c r="F708" s="120"/>
      <c r="G708" s="120"/>
      <c r="H708" s="1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47"/>
      <c r="E709" s="120"/>
      <c r="F709" s="120"/>
      <c r="G709" s="120"/>
      <c r="H709" s="1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47"/>
      <c r="E710" s="120"/>
      <c r="F710" s="120"/>
      <c r="G710" s="120"/>
      <c r="H710" s="1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47"/>
      <c r="E711" s="120"/>
      <c r="F711" s="120"/>
      <c r="G711" s="120"/>
      <c r="H711" s="1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47"/>
      <c r="E712" s="120"/>
      <c r="F712" s="120"/>
      <c r="G712" s="120"/>
      <c r="H712" s="1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47"/>
      <c r="E713" s="120"/>
      <c r="F713" s="120"/>
      <c r="G713" s="120"/>
      <c r="H713" s="1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47"/>
      <c r="E714" s="120"/>
      <c r="F714" s="120"/>
      <c r="G714" s="120"/>
      <c r="H714" s="1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47"/>
      <c r="E715" s="120"/>
      <c r="F715" s="120"/>
      <c r="G715" s="120"/>
      <c r="H715" s="1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47"/>
      <c r="E716" s="120"/>
      <c r="F716" s="120"/>
      <c r="G716" s="120"/>
      <c r="H716" s="1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47"/>
      <c r="E717" s="120"/>
      <c r="F717" s="120"/>
      <c r="G717" s="120"/>
      <c r="H717" s="1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47"/>
      <c r="E718" s="120"/>
      <c r="F718" s="120"/>
      <c r="G718" s="120"/>
      <c r="H718" s="1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47"/>
      <c r="E719" s="120"/>
      <c r="F719" s="120"/>
      <c r="G719" s="120"/>
      <c r="H719" s="1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47"/>
      <c r="E720" s="120"/>
      <c r="F720" s="120"/>
      <c r="G720" s="120"/>
      <c r="H720" s="1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47"/>
      <c r="E721" s="120"/>
      <c r="F721" s="120"/>
      <c r="G721" s="120"/>
      <c r="H721" s="1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47"/>
      <c r="E722" s="120"/>
      <c r="F722" s="120"/>
      <c r="G722" s="120"/>
      <c r="H722" s="1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47"/>
      <c r="E723" s="120"/>
      <c r="F723" s="120"/>
      <c r="G723" s="120"/>
      <c r="H723" s="1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47"/>
      <c r="E724" s="120"/>
      <c r="F724" s="120"/>
      <c r="G724" s="120"/>
      <c r="H724" s="1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47"/>
      <c r="E725" s="120"/>
      <c r="F725" s="120"/>
      <c r="G725" s="120"/>
      <c r="H725" s="1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47"/>
      <c r="E726" s="120"/>
      <c r="F726" s="120"/>
      <c r="G726" s="120"/>
      <c r="H726" s="1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47"/>
      <c r="E727" s="120"/>
      <c r="F727" s="120"/>
      <c r="G727" s="120"/>
      <c r="H727" s="1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47"/>
      <c r="E728" s="120"/>
      <c r="F728" s="120"/>
      <c r="G728" s="120"/>
      <c r="H728" s="1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47"/>
      <c r="E729" s="120"/>
      <c r="F729" s="120"/>
      <c r="G729" s="120"/>
      <c r="H729" s="1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47"/>
      <c r="E730" s="120"/>
      <c r="F730" s="120"/>
      <c r="G730" s="120"/>
      <c r="H730" s="1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47"/>
      <c r="E731" s="120"/>
      <c r="F731" s="120"/>
      <c r="G731" s="120"/>
      <c r="H731" s="1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47"/>
      <c r="E732" s="120"/>
      <c r="F732" s="120"/>
      <c r="G732" s="120"/>
      <c r="H732" s="1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47"/>
      <c r="E733" s="120"/>
      <c r="F733" s="120"/>
      <c r="G733" s="120"/>
      <c r="H733" s="1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47"/>
      <c r="E734" s="120"/>
      <c r="F734" s="120"/>
      <c r="G734" s="120"/>
      <c r="H734" s="1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47"/>
      <c r="E735" s="120"/>
      <c r="F735" s="120"/>
      <c r="G735" s="120"/>
      <c r="H735" s="1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47"/>
      <c r="E736" s="120"/>
      <c r="F736" s="120"/>
      <c r="G736" s="120"/>
      <c r="H736" s="1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47"/>
      <c r="E737" s="120"/>
      <c r="F737" s="120"/>
      <c r="G737" s="120"/>
      <c r="H737" s="1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47"/>
      <c r="E738" s="120"/>
      <c r="F738" s="120"/>
      <c r="G738" s="120"/>
      <c r="H738" s="1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47"/>
      <c r="E739" s="120"/>
      <c r="F739" s="120"/>
      <c r="G739" s="120"/>
      <c r="H739" s="1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47"/>
      <c r="E740" s="120"/>
      <c r="F740" s="120"/>
      <c r="G740" s="120"/>
      <c r="H740" s="1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47"/>
      <c r="E741" s="120"/>
      <c r="F741" s="120"/>
      <c r="G741" s="120"/>
      <c r="H741" s="1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47"/>
      <c r="E742" s="120"/>
      <c r="F742" s="120"/>
      <c r="G742" s="120"/>
      <c r="H742" s="1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47"/>
      <c r="E743" s="120"/>
      <c r="F743" s="120"/>
      <c r="G743" s="120"/>
      <c r="H743" s="1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47"/>
      <c r="E744" s="120"/>
      <c r="F744" s="120"/>
      <c r="G744" s="120"/>
      <c r="H744" s="1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47"/>
      <c r="E745" s="120"/>
      <c r="F745" s="120"/>
      <c r="G745" s="120"/>
      <c r="H745" s="1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47"/>
      <c r="E746" s="120"/>
      <c r="F746" s="120"/>
      <c r="G746" s="120"/>
      <c r="H746" s="1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47"/>
      <c r="E747" s="120"/>
      <c r="F747" s="120"/>
      <c r="G747" s="120"/>
      <c r="H747" s="1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47"/>
      <c r="E748" s="120"/>
      <c r="F748" s="120"/>
      <c r="G748" s="120"/>
      <c r="H748" s="1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47"/>
      <c r="E749" s="120"/>
      <c r="F749" s="120"/>
      <c r="G749" s="120"/>
      <c r="H749" s="1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47"/>
      <c r="E750" s="120"/>
      <c r="F750" s="120"/>
      <c r="G750" s="120"/>
      <c r="H750" s="1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47"/>
      <c r="E751" s="120"/>
      <c r="F751" s="120"/>
      <c r="G751" s="120"/>
      <c r="H751" s="1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47"/>
      <c r="E752" s="120"/>
      <c r="F752" s="120"/>
      <c r="G752" s="120"/>
      <c r="H752" s="1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47"/>
      <c r="E753" s="120"/>
      <c r="F753" s="120"/>
      <c r="G753" s="120"/>
      <c r="H753" s="1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47"/>
      <c r="E754" s="120"/>
      <c r="F754" s="120"/>
      <c r="G754" s="120"/>
      <c r="H754" s="1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47"/>
      <c r="E755" s="120"/>
      <c r="F755" s="120"/>
      <c r="G755" s="120"/>
      <c r="H755" s="1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47"/>
      <c r="E756" s="120"/>
      <c r="F756" s="120"/>
      <c r="G756" s="120"/>
      <c r="H756" s="1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47"/>
      <c r="E757" s="120"/>
      <c r="F757" s="120"/>
      <c r="G757" s="120"/>
      <c r="H757" s="1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47"/>
      <c r="E758" s="120"/>
      <c r="F758" s="120"/>
      <c r="G758" s="120"/>
      <c r="H758" s="1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47"/>
      <c r="E759" s="120"/>
      <c r="F759" s="120"/>
      <c r="G759" s="120"/>
      <c r="H759" s="1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47"/>
      <c r="E760" s="120"/>
      <c r="F760" s="120"/>
      <c r="G760" s="120"/>
      <c r="H760" s="1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47"/>
      <c r="E761" s="120"/>
      <c r="F761" s="120"/>
      <c r="G761" s="120"/>
      <c r="H761" s="1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47"/>
      <c r="E762" s="120"/>
      <c r="F762" s="120"/>
      <c r="G762" s="120"/>
      <c r="H762" s="1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47"/>
      <c r="E763" s="120"/>
      <c r="F763" s="120"/>
      <c r="G763" s="120"/>
      <c r="H763" s="1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47"/>
      <c r="E764" s="120"/>
      <c r="F764" s="120"/>
      <c r="G764" s="120"/>
      <c r="H764" s="1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47"/>
      <c r="E765" s="120"/>
      <c r="F765" s="120"/>
      <c r="G765" s="120"/>
      <c r="H765" s="1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47"/>
      <c r="E766" s="120"/>
      <c r="F766" s="120"/>
      <c r="G766" s="120"/>
      <c r="H766" s="1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47"/>
      <c r="E767" s="120"/>
      <c r="F767" s="120"/>
      <c r="G767" s="120"/>
      <c r="H767" s="1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47"/>
      <c r="E768" s="120"/>
      <c r="F768" s="120"/>
      <c r="G768" s="120"/>
      <c r="H768" s="1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47"/>
      <c r="E769" s="120"/>
      <c r="F769" s="120"/>
      <c r="G769" s="120"/>
      <c r="H769" s="1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47"/>
      <c r="E770" s="120"/>
      <c r="F770" s="120"/>
      <c r="G770" s="120"/>
      <c r="H770" s="1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47"/>
      <c r="E771" s="120"/>
      <c r="F771" s="120"/>
      <c r="G771" s="120"/>
      <c r="H771" s="1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47"/>
      <c r="E772" s="120"/>
      <c r="F772" s="120"/>
      <c r="G772" s="120"/>
      <c r="H772" s="1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47"/>
      <c r="E773" s="120"/>
      <c r="F773" s="120"/>
      <c r="G773" s="120"/>
      <c r="H773" s="1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47"/>
      <c r="E774" s="120"/>
      <c r="F774" s="120"/>
      <c r="G774" s="120"/>
      <c r="H774" s="1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47"/>
      <c r="E775" s="120"/>
      <c r="F775" s="120"/>
      <c r="G775" s="120"/>
      <c r="H775" s="1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47"/>
      <c r="E776" s="120"/>
      <c r="F776" s="120"/>
      <c r="G776" s="120"/>
      <c r="H776" s="1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47"/>
      <c r="E777" s="120"/>
      <c r="F777" s="120"/>
      <c r="G777" s="120"/>
      <c r="H777" s="1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47"/>
      <c r="E778" s="120"/>
      <c r="F778" s="120"/>
      <c r="G778" s="120"/>
      <c r="H778" s="1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47"/>
      <c r="E779" s="120"/>
      <c r="F779" s="120"/>
      <c r="G779" s="120"/>
      <c r="H779" s="1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47"/>
      <c r="E780" s="120"/>
      <c r="F780" s="120"/>
      <c r="G780" s="120"/>
      <c r="H780" s="1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47"/>
      <c r="E781" s="120"/>
      <c r="F781" s="120"/>
      <c r="G781" s="120"/>
      <c r="H781" s="1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47"/>
      <c r="E782" s="120"/>
      <c r="F782" s="120"/>
      <c r="G782" s="120"/>
      <c r="H782" s="1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47"/>
      <c r="E783" s="120"/>
      <c r="F783" s="120"/>
      <c r="G783" s="120"/>
      <c r="H783" s="1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47"/>
      <c r="E784" s="120"/>
      <c r="F784" s="120"/>
      <c r="G784" s="120"/>
      <c r="H784" s="1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47"/>
      <c r="E785" s="120"/>
      <c r="F785" s="120"/>
      <c r="G785" s="120"/>
      <c r="H785" s="1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47"/>
      <c r="E786" s="120"/>
      <c r="F786" s="120"/>
      <c r="G786" s="120"/>
      <c r="H786" s="1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47"/>
      <c r="E787" s="120"/>
      <c r="F787" s="120"/>
      <c r="G787" s="120"/>
      <c r="H787" s="1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47"/>
      <c r="E788" s="120"/>
      <c r="F788" s="120"/>
      <c r="G788" s="120"/>
      <c r="H788" s="1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47"/>
      <c r="E789" s="120"/>
      <c r="F789" s="120"/>
      <c r="G789" s="120"/>
      <c r="H789" s="1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47"/>
      <c r="E790" s="120"/>
      <c r="F790" s="120"/>
      <c r="G790" s="120"/>
      <c r="H790" s="1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47"/>
      <c r="E791" s="120"/>
      <c r="F791" s="120"/>
      <c r="G791" s="120"/>
      <c r="H791" s="1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47"/>
      <c r="E792" s="120"/>
      <c r="F792" s="120"/>
      <c r="G792" s="120"/>
      <c r="H792" s="1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47"/>
      <c r="E793" s="120"/>
      <c r="F793" s="120"/>
      <c r="G793" s="120"/>
      <c r="H793" s="1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47"/>
      <c r="E794" s="120"/>
      <c r="F794" s="120"/>
      <c r="G794" s="120"/>
      <c r="H794" s="1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47"/>
      <c r="E795" s="120"/>
      <c r="F795" s="120"/>
      <c r="G795" s="120"/>
      <c r="H795" s="1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47"/>
      <c r="E796" s="120"/>
      <c r="F796" s="120"/>
      <c r="G796" s="120"/>
      <c r="H796" s="1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47"/>
      <c r="E797" s="120"/>
      <c r="F797" s="120"/>
      <c r="G797" s="120"/>
      <c r="H797" s="1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47"/>
      <c r="E798" s="120"/>
      <c r="F798" s="120"/>
      <c r="G798" s="120"/>
      <c r="H798" s="1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47"/>
      <c r="E799" s="120"/>
      <c r="F799" s="120"/>
      <c r="G799" s="120"/>
      <c r="H799" s="1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47"/>
      <c r="E800" s="120"/>
      <c r="F800" s="120"/>
      <c r="G800" s="120"/>
      <c r="H800" s="1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47"/>
      <c r="E801" s="120"/>
      <c r="F801" s="120"/>
      <c r="G801" s="120"/>
      <c r="H801" s="1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47"/>
      <c r="E802" s="120"/>
      <c r="F802" s="120"/>
      <c r="G802" s="120"/>
      <c r="H802" s="1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47"/>
      <c r="E803" s="120"/>
      <c r="F803" s="120"/>
      <c r="G803" s="120"/>
      <c r="H803" s="1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47"/>
      <c r="E804" s="120"/>
      <c r="F804" s="120"/>
      <c r="G804" s="120"/>
      <c r="H804" s="1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47"/>
      <c r="E805" s="120"/>
      <c r="F805" s="120"/>
      <c r="G805" s="120"/>
      <c r="H805" s="1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47"/>
      <c r="E806" s="120"/>
      <c r="F806" s="120"/>
      <c r="G806" s="120"/>
      <c r="H806" s="1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47"/>
      <c r="E807" s="120"/>
      <c r="F807" s="120"/>
      <c r="G807" s="120"/>
      <c r="H807" s="1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47"/>
      <c r="E808" s="120"/>
      <c r="F808" s="120"/>
      <c r="G808" s="120"/>
      <c r="H808" s="1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47"/>
      <c r="E809" s="120"/>
      <c r="F809" s="120"/>
      <c r="G809" s="120"/>
      <c r="H809" s="1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47"/>
      <c r="E810" s="120"/>
      <c r="F810" s="120"/>
      <c r="G810" s="120"/>
      <c r="H810" s="1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47"/>
      <c r="E811" s="120"/>
      <c r="F811" s="120"/>
      <c r="G811" s="120"/>
      <c r="H811" s="1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47"/>
      <c r="E812" s="120"/>
      <c r="F812" s="120"/>
      <c r="G812" s="120"/>
      <c r="H812" s="1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47"/>
      <c r="E813" s="120"/>
      <c r="F813" s="120"/>
      <c r="G813" s="120"/>
      <c r="H813" s="1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47"/>
      <c r="E814" s="120"/>
      <c r="F814" s="120"/>
      <c r="G814" s="120"/>
      <c r="H814" s="1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47"/>
      <c r="E815" s="120"/>
      <c r="F815" s="120"/>
      <c r="G815" s="120"/>
      <c r="H815" s="1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47"/>
      <c r="E816" s="120"/>
      <c r="F816" s="120"/>
      <c r="G816" s="120"/>
      <c r="H816" s="1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47"/>
      <c r="E817" s="120"/>
      <c r="F817" s="120"/>
      <c r="G817" s="120"/>
      <c r="H817" s="1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47"/>
      <c r="E818" s="120"/>
      <c r="F818" s="120"/>
      <c r="G818" s="120"/>
      <c r="H818" s="1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47"/>
      <c r="E819" s="120"/>
      <c r="F819" s="120"/>
      <c r="G819" s="120"/>
      <c r="H819" s="1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47"/>
      <c r="E820" s="120"/>
      <c r="F820" s="120"/>
      <c r="G820" s="120"/>
      <c r="H820" s="1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47"/>
      <c r="E821" s="120"/>
      <c r="F821" s="120"/>
      <c r="G821" s="120"/>
      <c r="H821" s="1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47"/>
      <c r="E822" s="120"/>
      <c r="F822" s="120"/>
      <c r="G822" s="120"/>
      <c r="H822" s="1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47"/>
      <c r="E823" s="120"/>
      <c r="F823" s="120"/>
      <c r="G823" s="120"/>
      <c r="H823" s="1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47"/>
      <c r="E824" s="120"/>
      <c r="F824" s="120"/>
      <c r="G824" s="120"/>
      <c r="H824" s="1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47"/>
      <c r="E825" s="120"/>
      <c r="F825" s="120"/>
      <c r="G825" s="120"/>
      <c r="H825" s="1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47"/>
      <c r="E826" s="120"/>
      <c r="F826" s="120"/>
      <c r="G826" s="120"/>
      <c r="H826" s="1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47"/>
      <c r="E827" s="120"/>
      <c r="F827" s="120"/>
      <c r="G827" s="120"/>
      <c r="H827" s="1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47"/>
      <c r="E828" s="120"/>
      <c r="F828" s="120"/>
      <c r="G828" s="120"/>
      <c r="H828" s="1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47"/>
      <c r="E829" s="120"/>
      <c r="F829" s="120"/>
      <c r="G829" s="120"/>
      <c r="H829" s="1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47"/>
      <c r="E830" s="120"/>
      <c r="F830" s="120"/>
      <c r="G830" s="120"/>
      <c r="H830" s="1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47"/>
      <c r="E831" s="120"/>
      <c r="F831" s="120"/>
      <c r="G831" s="120"/>
      <c r="H831" s="1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47"/>
      <c r="E832" s="120"/>
      <c r="F832" s="120"/>
      <c r="G832" s="120"/>
      <c r="H832" s="1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47"/>
      <c r="E833" s="120"/>
      <c r="F833" s="120"/>
      <c r="G833" s="120"/>
      <c r="H833" s="1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47"/>
      <c r="E834" s="120"/>
      <c r="F834" s="120"/>
      <c r="G834" s="120"/>
      <c r="H834" s="1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47"/>
      <c r="E835" s="120"/>
      <c r="F835" s="120"/>
      <c r="G835" s="120"/>
      <c r="H835" s="1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47"/>
      <c r="E836" s="120"/>
      <c r="F836" s="120"/>
      <c r="G836" s="120"/>
      <c r="H836" s="1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47"/>
      <c r="E837" s="120"/>
      <c r="F837" s="120"/>
      <c r="G837" s="120"/>
      <c r="H837" s="1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47"/>
      <c r="E838" s="120"/>
      <c r="F838" s="120"/>
      <c r="G838" s="120"/>
      <c r="H838" s="1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47"/>
      <c r="E839" s="120"/>
      <c r="F839" s="120"/>
      <c r="G839" s="120"/>
      <c r="H839" s="1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47"/>
      <c r="E840" s="120"/>
      <c r="F840" s="120"/>
      <c r="G840" s="120"/>
      <c r="H840" s="1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47"/>
      <c r="E841" s="120"/>
      <c r="F841" s="120"/>
      <c r="G841" s="120"/>
      <c r="H841" s="1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47"/>
      <c r="E842" s="120"/>
      <c r="F842" s="120"/>
      <c r="G842" s="120"/>
      <c r="H842" s="1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47"/>
      <c r="E843" s="120"/>
      <c r="F843" s="120"/>
      <c r="G843" s="120"/>
      <c r="H843" s="1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47"/>
      <c r="E844" s="120"/>
      <c r="F844" s="120"/>
      <c r="G844" s="120"/>
      <c r="H844" s="1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47"/>
      <c r="E845" s="120"/>
      <c r="F845" s="120"/>
      <c r="G845" s="120"/>
      <c r="H845" s="1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47"/>
      <c r="E846" s="120"/>
      <c r="F846" s="120"/>
      <c r="G846" s="120"/>
      <c r="H846" s="1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47"/>
      <c r="E847" s="120"/>
      <c r="F847" s="120"/>
      <c r="G847" s="120"/>
      <c r="H847" s="1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47"/>
      <c r="E848" s="120"/>
      <c r="F848" s="120"/>
      <c r="G848" s="120"/>
      <c r="H848" s="1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47"/>
      <c r="E849" s="120"/>
      <c r="F849" s="120"/>
      <c r="G849" s="120"/>
      <c r="H849" s="1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47"/>
      <c r="E850" s="120"/>
      <c r="F850" s="120"/>
      <c r="G850" s="120"/>
      <c r="H850" s="1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47"/>
      <c r="E851" s="120"/>
      <c r="F851" s="120"/>
      <c r="G851" s="120"/>
      <c r="H851" s="1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47"/>
      <c r="E852" s="120"/>
      <c r="F852" s="120"/>
      <c r="G852" s="120"/>
      <c r="H852" s="1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47"/>
      <c r="E853" s="120"/>
      <c r="F853" s="120"/>
      <c r="G853" s="120"/>
      <c r="H853" s="1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47"/>
      <c r="E854" s="120"/>
      <c r="F854" s="120"/>
      <c r="G854" s="120"/>
      <c r="H854" s="1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47"/>
      <c r="E855" s="120"/>
      <c r="F855" s="120"/>
      <c r="G855" s="120"/>
      <c r="H855" s="1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47"/>
      <c r="E856" s="120"/>
      <c r="F856" s="120"/>
      <c r="G856" s="120"/>
      <c r="H856" s="1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47"/>
      <c r="E857" s="120"/>
      <c r="F857" s="120"/>
      <c r="G857" s="120"/>
      <c r="H857" s="1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47"/>
      <c r="E858" s="120"/>
      <c r="F858" s="120"/>
      <c r="G858" s="120"/>
      <c r="H858" s="1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47"/>
      <c r="E859" s="120"/>
      <c r="F859" s="120"/>
      <c r="G859" s="120"/>
      <c r="H859" s="1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47"/>
      <c r="E860" s="120"/>
      <c r="F860" s="120"/>
      <c r="G860" s="120"/>
      <c r="H860" s="1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47"/>
      <c r="E861" s="120"/>
      <c r="F861" s="120"/>
      <c r="G861" s="120"/>
      <c r="H861" s="1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47"/>
      <c r="E862" s="120"/>
      <c r="F862" s="120"/>
      <c r="G862" s="120"/>
      <c r="H862" s="1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47"/>
      <c r="E863" s="120"/>
      <c r="F863" s="120"/>
      <c r="G863" s="120"/>
      <c r="H863" s="1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47"/>
      <c r="E864" s="120"/>
      <c r="F864" s="120"/>
      <c r="G864" s="120"/>
      <c r="H864" s="1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47"/>
      <c r="E865" s="120"/>
      <c r="F865" s="120"/>
      <c r="G865" s="120"/>
      <c r="H865" s="1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47"/>
      <c r="E866" s="120"/>
      <c r="F866" s="120"/>
      <c r="G866" s="120"/>
      <c r="H866" s="1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47"/>
      <c r="E867" s="120"/>
      <c r="F867" s="120"/>
      <c r="G867" s="120"/>
      <c r="H867" s="1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47"/>
      <c r="E868" s="120"/>
      <c r="F868" s="120"/>
      <c r="G868" s="120"/>
      <c r="H868" s="1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47"/>
      <c r="E869" s="120"/>
      <c r="F869" s="120"/>
      <c r="G869" s="120"/>
      <c r="H869" s="1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47"/>
      <c r="E870" s="120"/>
      <c r="F870" s="120"/>
      <c r="G870" s="120"/>
      <c r="H870" s="1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47"/>
      <c r="E871" s="120"/>
      <c r="F871" s="120"/>
      <c r="G871" s="120"/>
      <c r="H871" s="1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47"/>
      <c r="E872" s="120"/>
      <c r="F872" s="120"/>
      <c r="G872" s="120"/>
      <c r="H872" s="1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47"/>
      <c r="E873" s="120"/>
      <c r="F873" s="120"/>
      <c r="G873" s="120"/>
      <c r="H873" s="1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47"/>
      <c r="E874" s="120"/>
      <c r="F874" s="120"/>
      <c r="G874" s="120"/>
      <c r="H874" s="1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47"/>
      <c r="E875" s="120"/>
      <c r="F875" s="120"/>
      <c r="G875" s="120"/>
      <c r="H875" s="1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47"/>
      <c r="E876" s="120"/>
      <c r="F876" s="120"/>
      <c r="G876" s="120"/>
      <c r="H876" s="1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47"/>
      <c r="E877" s="120"/>
      <c r="F877" s="120"/>
      <c r="G877" s="120"/>
      <c r="H877" s="1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47"/>
      <c r="E878" s="120"/>
      <c r="F878" s="120"/>
      <c r="G878" s="120"/>
      <c r="H878" s="1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47"/>
      <c r="E879" s="120"/>
      <c r="F879" s="120"/>
      <c r="G879" s="120"/>
      <c r="H879" s="1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47"/>
      <c r="E880" s="120"/>
      <c r="F880" s="120"/>
      <c r="G880" s="120"/>
      <c r="H880" s="1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47"/>
      <c r="E881" s="120"/>
      <c r="F881" s="120"/>
      <c r="G881" s="120"/>
      <c r="H881" s="1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47"/>
      <c r="E882" s="120"/>
      <c r="F882" s="120"/>
      <c r="G882" s="120"/>
      <c r="H882" s="1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47"/>
      <c r="E883" s="120"/>
      <c r="F883" s="120"/>
      <c r="G883" s="120"/>
      <c r="H883" s="1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47"/>
      <c r="E884" s="120"/>
      <c r="F884" s="120"/>
      <c r="G884" s="120"/>
      <c r="H884" s="1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47"/>
      <c r="E885" s="120"/>
      <c r="F885" s="120"/>
      <c r="G885" s="120"/>
      <c r="H885" s="1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47"/>
      <c r="E886" s="120"/>
      <c r="F886" s="120"/>
      <c r="G886" s="120"/>
      <c r="H886" s="1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47"/>
      <c r="E887" s="120"/>
      <c r="F887" s="120"/>
      <c r="G887" s="120"/>
      <c r="H887" s="1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47"/>
      <c r="E888" s="120"/>
      <c r="F888" s="120"/>
      <c r="G888" s="120"/>
      <c r="H888" s="1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47"/>
      <c r="E889" s="120"/>
      <c r="F889" s="120"/>
      <c r="G889" s="120"/>
      <c r="H889" s="1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47"/>
      <c r="E890" s="120"/>
      <c r="F890" s="120"/>
      <c r="G890" s="120"/>
      <c r="H890" s="1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47"/>
      <c r="E891" s="120"/>
      <c r="F891" s="120"/>
      <c r="G891" s="120"/>
      <c r="H891" s="1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47"/>
      <c r="E892" s="120"/>
      <c r="F892" s="120"/>
      <c r="G892" s="120"/>
      <c r="H892" s="1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47"/>
      <c r="E893" s="120"/>
      <c r="F893" s="120"/>
      <c r="G893" s="120"/>
      <c r="H893" s="1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47"/>
      <c r="E894" s="120"/>
      <c r="F894" s="120"/>
      <c r="G894" s="120"/>
      <c r="H894" s="1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47"/>
      <c r="E895" s="120"/>
      <c r="F895" s="120"/>
      <c r="G895" s="120"/>
      <c r="H895" s="1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47"/>
      <c r="E896" s="120"/>
      <c r="F896" s="120"/>
      <c r="G896" s="120"/>
      <c r="H896" s="1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47"/>
      <c r="E897" s="120"/>
      <c r="F897" s="120"/>
      <c r="G897" s="120"/>
      <c r="H897" s="1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47"/>
      <c r="E898" s="120"/>
      <c r="F898" s="120"/>
      <c r="G898" s="120"/>
      <c r="H898" s="1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47"/>
      <c r="E899" s="120"/>
      <c r="F899" s="120"/>
      <c r="G899" s="120"/>
      <c r="H899" s="1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47"/>
      <c r="E900" s="120"/>
      <c r="F900" s="120"/>
      <c r="G900" s="120"/>
      <c r="H900" s="1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47"/>
      <c r="E901" s="120"/>
      <c r="F901" s="120"/>
      <c r="G901" s="120"/>
      <c r="H901" s="1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47"/>
      <c r="E902" s="120"/>
      <c r="F902" s="120"/>
      <c r="G902" s="120"/>
      <c r="H902" s="1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47"/>
      <c r="E903" s="120"/>
      <c r="F903" s="120"/>
      <c r="G903" s="120"/>
      <c r="H903" s="1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47"/>
      <c r="E904" s="120"/>
      <c r="F904" s="120"/>
      <c r="G904" s="120"/>
      <c r="H904" s="1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47"/>
      <c r="E905" s="120"/>
      <c r="F905" s="120"/>
      <c r="G905" s="120"/>
      <c r="H905" s="1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47"/>
      <c r="E906" s="120"/>
      <c r="F906" s="120"/>
      <c r="G906" s="120"/>
      <c r="H906" s="1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47"/>
      <c r="E907" s="120"/>
      <c r="F907" s="120"/>
      <c r="G907" s="120"/>
      <c r="H907" s="1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47"/>
      <c r="E908" s="120"/>
      <c r="F908" s="120"/>
      <c r="G908" s="120"/>
      <c r="H908" s="1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47"/>
      <c r="E909" s="120"/>
      <c r="F909" s="120"/>
      <c r="G909" s="120"/>
      <c r="H909" s="1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47"/>
      <c r="E910" s="120"/>
      <c r="F910" s="120"/>
      <c r="G910" s="120"/>
      <c r="H910" s="1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47"/>
      <c r="E911" s="120"/>
      <c r="F911" s="120"/>
      <c r="G911" s="120"/>
      <c r="H911" s="1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47"/>
      <c r="E912" s="120"/>
      <c r="F912" s="120"/>
      <c r="G912" s="120"/>
      <c r="H912" s="1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47"/>
      <c r="E913" s="120"/>
      <c r="F913" s="120"/>
      <c r="G913" s="120"/>
      <c r="H913" s="1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47"/>
      <c r="E914" s="120"/>
      <c r="F914" s="120"/>
      <c r="G914" s="120"/>
      <c r="H914" s="1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47"/>
      <c r="E915" s="120"/>
      <c r="F915" s="120"/>
      <c r="G915" s="120"/>
      <c r="H915" s="1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47"/>
      <c r="E916" s="120"/>
      <c r="F916" s="120"/>
      <c r="G916" s="120"/>
      <c r="H916" s="1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47"/>
      <c r="E917" s="120"/>
      <c r="F917" s="120"/>
      <c r="G917" s="120"/>
      <c r="H917" s="1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47"/>
      <c r="E918" s="120"/>
      <c r="F918" s="120"/>
      <c r="G918" s="120"/>
      <c r="H918" s="1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47"/>
      <c r="E919" s="120"/>
      <c r="F919" s="120"/>
      <c r="G919" s="120"/>
      <c r="H919" s="1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47"/>
      <c r="E920" s="120"/>
      <c r="F920" s="120"/>
      <c r="G920" s="120"/>
      <c r="H920" s="1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47"/>
      <c r="E921" s="120"/>
      <c r="F921" s="120"/>
      <c r="G921" s="120"/>
      <c r="H921" s="1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47"/>
      <c r="E922" s="120"/>
      <c r="F922" s="120"/>
      <c r="G922" s="120"/>
      <c r="H922" s="1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47"/>
      <c r="E923" s="120"/>
      <c r="F923" s="120"/>
      <c r="G923" s="120"/>
      <c r="H923" s="1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47"/>
      <c r="E924" s="120"/>
      <c r="F924" s="120"/>
      <c r="G924" s="120"/>
      <c r="H924" s="1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47"/>
      <c r="E925" s="120"/>
      <c r="F925" s="120"/>
      <c r="G925" s="120"/>
      <c r="H925" s="1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47"/>
      <c r="E926" s="120"/>
      <c r="F926" s="120"/>
      <c r="G926" s="120"/>
      <c r="H926" s="1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47"/>
      <c r="E927" s="120"/>
      <c r="F927" s="120"/>
      <c r="G927" s="120"/>
      <c r="H927" s="1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47"/>
      <c r="E928" s="120"/>
      <c r="F928" s="120"/>
      <c r="G928" s="120"/>
      <c r="H928" s="1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47"/>
      <c r="E929" s="120"/>
      <c r="F929" s="120"/>
      <c r="G929" s="120"/>
      <c r="H929" s="1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47"/>
      <c r="E930" s="120"/>
      <c r="F930" s="120"/>
      <c r="G930" s="120"/>
      <c r="H930" s="1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47"/>
      <c r="E931" s="120"/>
      <c r="F931" s="120"/>
      <c r="G931" s="120"/>
      <c r="H931" s="1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47"/>
      <c r="E932" s="120"/>
      <c r="F932" s="120"/>
      <c r="G932" s="120"/>
      <c r="H932" s="1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47"/>
      <c r="E933" s="120"/>
      <c r="F933" s="120"/>
      <c r="G933" s="120"/>
      <c r="H933" s="1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47"/>
      <c r="E934" s="120"/>
      <c r="F934" s="120"/>
      <c r="G934" s="120"/>
      <c r="H934" s="1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47"/>
      <c r="E935" s="120"/>
      <c r="F935" s="120"/>
      <c r="G935" s="120"/>
      <c r="H935" s="1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47"/>
      <c r="E936" s="120"/>
      <c r="F936" s="120"/>
      <c r="G936" s="120"/>
      <c r="H936" s="1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47"/>
      <c r="E937" s="120"/>
      <c r="F937" s="120"/>
      <c r="G937" s="120"/>
      <c r="H937" s="1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47"/>
      <c r="E938" s="120"/>
      <c r="F938" s="120"/>
      <c r="G938" s="120"/>
      <c r="H938" s="1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47"/>
      <c r="E939" s="120"/>
      <c r="F939" s="120"/>
      <c r="G939" s="120"/>
      <c r="H939" s="1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47"/>
      <c r="E940" s="120"/>
      <c r="F940" s="120"/>
      <c r="G940" s="120"/>
      <c r="H940" s="1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47"/>
      <c r="E941" s="120"/>
      <c r="F941" s="120"/>
      <c r="G941" s="120"/>
      <c r="H941" s="1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47"/>
      <c r="E942" s="120"/>
      <c r="F942" s="120"/>
      <c r="G942" s="120"/>
      <c r="H942" s="1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47"/>
      <c r="E943" s="120"/>
      <c r="F943" s="120"/>
      <c r="G943" s="120"/>
      <c r="H943" s="1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47"/>
      <c r="E944" s="120"/>
      <c r="F944" s="120"/>
      <c r="G944" s="120"/>
      <c r="H944" s="1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47"/>
      <c r="E945" s="120"/>
      <c r="F945" s="120"/>
      <c r="G945" s="120"/>
      <c r="H945" s="1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47"/>
      <c r="E946" s="120"/>
      <c r="F946" s="120"/>
      <c r="G946" s="120"/>
      <c r="H946" s="1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47"/>
      <c r="E947" s="120"/>
      <c r="F947" s="120"/>
      <c r="G947" s="120"/>
      <c r="H947" s="1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47"/>
      <c r="E948" s="120"/>
      <c r="F948" s="120"/>
      <c r="G948" s="120"/>
      <c r="H948" s="1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47"/>
      <c r="E949" s="120"/>
      <c r="F949" s="120"/>
      <c r="G949" s="120"/>
      <c r="H949" s="1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47"/>
      <c r="E950" s="120"/>
      <c r="F950" s="120"/>
      <c r="G950" s="120"/>
      <c r="H950" s="1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47"/>
      <c r="E951" s="120"/>
      <c r="F951" s="120"/>
      <c r="G951" s="120"/>
      <c r="H951" s="1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47"/>
      <c r="E952" s="120"/>
      <c r="F952" s="120"/>
      <c r="G952" s="120"/>
      <c r="H952" s="1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47"/>
      <c r="E953" s="120"/>
      <c r="F953" s="120"/>
      <c r="G953" s="120"/>
      <c r="H953" s="1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47"/>
      <c r="E954" s="120"/>
      <c r="F954" s="120"/>
      <c r="G954" s="120"/>
      <c r="H954" s="1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47"/>
      <c r="E955" s="120"/>
      <c r="F955" s="120"/>
      <c r="G955" s="120"/>
      <c r="H955" s="1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47"/>
      <c r="E956" s="120"/>
      <c r="F956" s="120"/>
      <c r="G956" s="120"/>
      <c r="H956" s="1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47"/>
      <c r="E957" s="120"/>
      <c r="F957" s="120"/>
      <c r="G957" s="120"/>
      <c r="H957" s="1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47"/>
      <c r="E958" s="120"/>
      <c r="F958" s="120"/>
      <c r="G958" s="120"/>
      <c r="H958" s="1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47"/>
      <c r="E959" s="120"/>
      <c r="F959" s="120"/>
      <c r="G959" s="120"/>
      <c r="H959" s="1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47"/>
      <c r="E960" s="120"/>
      <c r="F960" s="120"/>
      <c r="G960" s="120"/>
      <c r="H960" s="1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47"/>
      <c r="E961" s="120"/>
      <c r="F961" s="120"/>
      <c r="G961" s="120"/>
      <c r="H961" s="1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47"/>
      <c r="E962" s="120"/>
      <c r="F962" s="120"/>
      <c r="G962" s="120"/>
      <c r="H962" s="1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47"/>
      <c r="E963" s="120"/>
      <c r="F963" s="120"/>
      <c r="G963" s="120"/>
      <c r="H963" s="1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47"/>
      <c r="E964" s="120"/>
      <c r="F964" s="120"/>
      <c r="G964" s="120"/>
      <c r="H964" s="1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47"/>
      <c r="E965" s="120"/>
      <c r="F965" s="120"/>
      <c r="G965" s="120"/>
      <c r="H965" s="1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47"/>
      <c r="E966" s="120"/>
      <c r="F966" s="120"/>
      <c r="G966" s="120"/>
      <c r="H966" s="1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47"/>
      <c r="E967" s="120"/>
      <c r="F967" s="120"/>
      <c r="G967" s="120"/>
      <c r="H967" s="1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47"/>
      <c r="E968" s="120"/>
      <c r="F968" s="120"/>
      <c r="G968" s="120"/>
      <c r="H968" s="1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47"/>
      <c r="E969" s="120"/>
      <c r="F969" s="120"/>
      <c r="G969" s="120"/>
      <c r="H969" s="1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47"/>
      <c r="E970" s="120"/>
      <c r="F970" s="120"/>
      <c r="G970" s="120"/>
      <c r="H970" s="1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47"/>
      <c r="E971" s="120"/>
      <c r="F971" s="120"/>
      <c r="G971" s="120"/>
      <c r="H971" s="1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47"/>
      <c r="E972" s="120"/>
      <c r="F972" s="120"/>
      <c r="G972" s="120"/>
      <c r="H972" s="1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47"/>
      <c r="E973" s="120"/>
      <c r="F973" s="120"/>
      <c r="G973" s="120"/>
      <c r="H973" s="1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47"/>
      <c r="E974" s="120"/>
      <c r="F974" s="120"/>
      <c r="G974" s="120"/>
      <c r="H974" s="1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47"/>
      <c r="E975" s="120"/>
      <c r="F975" s="120"/>
      <c r="G975" s="120"/>
      <c r="H975" s="1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47"/>
      <c r="E976" s="120"/>
      <c r="F976" s="120"/>
      <c r="G976" s="120"/>
      <c r="H976" s="1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47"/>
      <c r="E977" s="120"/>
      <c r="F977" s="120"/>
      <c r="G977" s="120"/>
      <c r="H977" s="1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47"/>
      <c r="E978" s="120"/>
      <c r="F978" s="120"/>
      <c r="G978" s="120"/>
      <c r="H978" s="1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47"/>
      <c r="E979" s="120"/>
      <c r="F979" s="120"/>
      <c r="G979" s="120"/>
      <c r="H979" s="1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47"/>
      <c r="E980" s="120"/>
      <c r="F980" s="120"/>
      <c r="G980" s="120"/>
      <c r="H980" s="1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47"/>
      <c r="E981" s="120"/>
      <c r="F981" s="120"/>
      <c r="G981" s="120"/>
      <c r="H981" s="1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47"/>
      <c r="E982" s="120"/>
      <c r="F982" s="120"/>
      <c r="G982" s="120"/>
      <c r="H982" s="1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47"/>
      <c r="E983" s="120"/>
      <c r="F983" s="120"/>
      <c r="G983" s="120"/>
      <c r="H983" s="1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47"/>
      <c r="E984" s="120"/>
      <c r="F984" s="120"/>
      <c r="G984" s="120"/>
      <c r="H984" s="1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47"/>
      <c r="E985" s="120"/>
      <c r="F985" s="120"/>
      <c r="G985" s="120"/>
      <c r="H985" s="1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47"/>
      <c r="E986" s="120"/>
      <c r="F986" s="120"/>
      <c r="G986" s="120"/>
      <c r="H986" s="1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47"/>
      <c r="E987" s="120"/>
      <c r="F987" s="120"/>
      <c r="G987" s="120"/>
      <c r="H987" s="1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47"/>
      <c r="E988" s="120"/>
      <c r="F988" s="120"/>
      <c r="G988" s="120"/>
      <c r="H988" s="1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47"/>
      <c r="E989" s="120"/>
      <c r="F989" s="120"/>
      <c r="G989" s="120"/>
      <c r="H989" s="1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47"/>
      <c r="E990" s="120"/>
      <c r="F990" s="120"/>
      <c r="G990" s="120"/>
      <c r="H990" s="1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47"/>
      <c r="E991" s="120"/>
      <c r="F991" s="120"/>
      <c r="G991" s="120"/>
      <c r="H991" s="1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47"/>
      <c r="E992" s="120"/>
      <c r="F992" s="120"/>
      <c r="G992" s="120"/>
      <c r="H992" s="11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47"/>
      <c r="E993" s="120"/>
      <c r="F993" s="120"/>
      <c r="G993" s="120"/>
      <c r="H993" s="11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47"/>
      <c r="E994" s="120"/>
      <c r="F994" s="120"/>
      <c r="G994" s="120"/>
      <c r="H994" s="11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47"/>
      <c r="E995" s="120"/>
      <c r="F995" s="120"/>
      <c r="G995" s="120"/>
      <c r="H995" s="11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47"/>
      <c r="E996" s="120"/>
      <c r="F996" s="120"/>
      <c r="G996" s="120"/>
      <c r="H996" s="11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47"/>
      <c r="E997" s="120"/>
      <c r="F997" s="120"/>
      <c r="G997" s="120"/>
      <c r="H997" s="11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8">
    <mergeCell ref="A4:B4"/>
    <mergeCell ref="A7:A8"/>
    <mergeCell ref="B7:B8"/>
    <mergeCell ref="C7:C8"/>
    <mergeCell ref="D7:D8"/>
    <mergeCell ref="E7:E8"/>
    <mergeCell ref="A1:L1"/>
    <mergeCell ref="A5:L5"/>
  </mergeCells>
  <pageMargins left="0.11811023622047245" right="0.11811023622047245" top="0.15748031496062992" bottom="0.15748031496062992" header="0" footer="0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951"/>
  <sheetViews>
    <sheetView workbookViewId="0"/>
  </sheetViews>
  <sheetFormatPr defaultColWidth="14.42578125" defaultRowHeight="15" customHeight="1" x14ac:dyDescent="0.2"/>
  <cols>
    <col min="1" max="1" width="6.140625" customWidth="1"/>
    <col min="2" max="2" width="6.28515625" customWidth="1"/>
    <col min="3" max="3" width="15.5703125" customWidth="1"/>
    <col min="4" max="4" width="15.7109375" customWidth="1"/>
    <col min="5" max="5" width="11.28515625" customWidth="1"/>
    <col min="6" max="6" width="22.28515625" customWidth="1"/>
    <col min="7" max="7" width="10.5703125" customWidth="1"/>
    <col min="8" max="16" width="9.140625" customWidth="1"/>
    <col min="17" max="25" width="8" customWidth="1"/>
    <col min="26" max="26" width="4.5703125" customWidth="1"/>
    <col min="27" max="27" width="6.28515625" customWidth="1"/>
    <col min="28" max="28" width="15.5703125" customWidth="1"/>
    <col min="29" max="29" width="14.28515625" customWidth="1"/>
    <col min="30" max="30" width="11.28515625" customWidth="1"/>
    <col min="31" max="31" width="28.5703125" customWidth="1"/>
    <col min="32" max="32" width="10.5703125" customWidth="1"/>
    <col min="33" max="42" width="9.140625" customWidth="1"/>
    <col min="43" max="51" width="8" customWidth="1"/>
    <col min="52" max="52" width="4.5703125" customWidth="1"/>
    <col min="53" max="53" width="6.28515625" customWidth="1"/>
    <col min="54" max="54" width="15.5703125" customWidth="1"/>
    <col min="55" max="55" width="14.28515625" customWidth="1"/>
    <col min="56" max="56" width="11.28515625" customWidth="1"/>
    <col min="57" max="57" width="28.5703125" customWidth="1"/>
    <col min="58" max="58" width="10.5703125" customWidth="1"/>
    <col min="59" max="68" width="9.140625" customWidth="1"/>
    <col min="69" max="77" width="8" customWidth="1"/>
    <col min="78" max="78" width="4.5703125" customWidth="1"/>
    <col min="79" max="79" width="6.28515625" customWidth="1"/>
    <col min="80" max="80" width="15.5703125" customWidth="1"/>
    <col min="81" max="81" width="14.28515625" customWidth="1"/>
    <col min="82" max="82" width="11.28515625" customWidth="1"/>
    <col min="83" max="83" width="28.5703125" customWidth="1"/>
    <col min="84" max="84" width="10.5703125" customWidth="1"/>
    <col min="85" max="94" width="9.140625" customWidth="1"/>
    <col min="95" max="103" width="8" customWidth="1"/>
    <col min="104" max="104" width="4.5703125" customWidth="1"/>
    <col min="105" max="105" width="6.28515625" customWidth="1"/>
    <col min="106" max="106" width="15.5703125" customWidth="1"/>
    <col min="107" max="107" width="14.28515625" customWidth="1"/>
    <col min="108" max="108" width="11.28515625" customWidth="1"/>
    <col min="109" max="109" width="28.5703125" customWidth="1"/>
    <col min="110" max="110" width="10.5703125" customWidth="1"/>
    <col min="111" max="120" width="9.140625" customWidth="1"/>
    <col min="121" max="129" width="8" customWidth="1"/>
    <col min="130" max="130" width="4.5703125" customWidth="1"/>
    <col min="131" max="131" width="6.28515625" customWidth="1"/>
    <col min="132" max="132" width="15.5703125" customWidth="1"/>
    <col min="133" max="133" width="14.28515625" customWidth="1"/>
    <col min="134" max="134" width="11.28515625" customWidth="1"/>
    <col min="135" max="135" width="28.5703125" customWidth="1"/>
    <col min="136" max="136" width="10.5703125" customWidth="1"/>
    <col min="137" max="146" width="9.140625" customWidth="1"/>
    <col min="147" max="155" width="8" customWidth="1"/>
    <col min="156" max="156" width="4.5703125" customWidth="1"/>
    <col min="157" max="157" width="6.28515625" customWidth="1"/>
    <col min="158" max="158" width="15.5703125" customWidth="1"/>
    <col min="159" max="159" width="14.28515625" customWidth="1"/>
    <col min="160" max="160" width="11.28515625" customWidth="1"/>
    <col min="161" max="161" width="28.5703125" customWidth="1"/>
    <col min="162" max="162" width="10.5703125" customWidth="1"/>
    <col min="163" max="172" width="9.140625" customWidth="1"/>
    <col min="173" max="181" width="8" customWidth="1"/>
    <col min="182" max="182" width="4.5703125" customWidth="1"/>
    <col min="183" max="183" width="6.28515625" customWidth="1"/>
    <col min="184" max="184" width="15.5703125" customWidth="1"/>
    <col min="185" max="185" width="14.28515625" customWidth="1"/>
    <col min="186" max="186" width="11.28515625" customWidth="1"/>
    <col min="187" max="187" width="28.5703125" customWidth="1"/>
    <col min="188" max="188" width="10.5703125" customWidth="1"/>
    <col min="189" max="198" width="9.140625" customWidth="1"/>
    <col min="199" max="207" width="8" customWidth="1"/>
    <col min="208" max="208" width="4.5703125" customWidth="1"/>
    <col min="209" max="209" width="6.28515625" customWidth="1"/>
    <col min="210" max="210" width="15.5703125" customWidth="1"/>
    <col min="211" max="211" width="14.28515625" customWidth="1"/>
    <col min="212" max="212" width="11.28515625" customWidth="1"/>
    <col min="213" max="213" width="28.5703125" customWidth="1"/>
    <col min="214" max="214" width="10.5703125" customWidth="1"/>
    <col min="215" max="224" width="9.140625" customWidth="1"/>
    <col min="225" max="251" width="8" customWidth="1"/>
  </cols>
  <sheetData>
    <row r="1" spans="1:233" ht="12.75" customHeight="1" x14ac:dyDescent="0.2">
      <c r="A1" s="136" t="s">
        <v>0</v>
      </c>
      <c r="B1" s="137"/>
      <c r="C1" s="137"/>
      <c r="D1" s="137"/>
      <c r="E1" s="137"/>
      <c r="F1" s="137"/>
      <c r="G1" s="137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2"/>
      <c r="AA1" s="22"/>
      <c r="AB1" s="37"/>
      <c r="AC1" s="22"/>
      <c r="AD1" s="39"/>
      <c r="AE1" s="37"/>
      <c r="AF1" s="26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22"/>
      <c r="BA1" s="22"/>
      <c r="BB1" s="37"/>
      <c r="BC1" s="22"/>
      <c r="BD1" s="39"/>
      <c r="BE1" s="37"/>
      <c r="BF1" s="26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22"/>
      <c r="CA1" s="22"/>
      <c r="CB1" s="37"/>
      <c r="CC1" s="22"/>
      <c r="CD1" s="39"/>
      <c r="CE1" s="37"/>
      <c r="CF1" s="26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22"/>
      <c r="DA1" s="22"/>
      <c r="DB1" s="37"/>
      <c r="DC1" s="22"/>
      <c r="DD1" s="39"/>
      <c r="DE1" s="37"/>
      <c r="DF1" s="26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22"/>
      <c r="EA1" s="22"/>
      <c r="EB1" s="37"/>
      <c r="EC1" s="22"/>
      <c r="ED1" s="39"/>
      <c r="EE1" s="37"/>
      <c r="EF1" s="26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22"/>
      <c r="FA1" s="22"/>
      <c r="FB1" s="37"/>
      <c r="FC1" s="22"/>
      <c r="FD1" s="39"/>
      <c r="FE1" s="37"/>
      <c r="FF1" s="26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22"/>
      <c r="GA1" s="22"/>
      <c r="GB1" s="37"/>
      <c r="GC1" s="22"/>
      <c r="GD1" s="39"/>
      <c r="GE1" s="37"/>
      <c r="GF1" s="26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22"/>
      <c r="HA1" s="22"/>
      <c r="HB1" s="37"/>
      <c r="HC1" s="22"/>
      <c r="HD1" s="39"/>
      <c r="HE1" s="37"/>
      <c r="HF1" s="26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</row>
    <row r="2" spans="1:233" ht="12.75" customHeight="1" x14ac:dyDescent="0.2">
      <c r="A2" s="22"/>
      <c r="B2" s="22"/>
      <c r="C2" s="37"/>
      <c r="D2" s="22"/>
      <c r="E2" s="39"/>
      <c r="F2" s="37"/>
      <c r="G2" s="2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2"/>
      <c r="AA2" s="22"/>
      <c r="AB2" s="37"/>
      <c r="AC2" s="22"/>
      <c r="AD2" s="39"/>
      <c r="AE2" s="37"/>
      <c r="AF2" s="26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22"/>
      <c r="BA2" s="22"/>
      <c r="BB2" s="37"/>
      <c r="BC2" s="22"/>
      <c r="BD2" s="39"/>
      <c r="BE2" s="37"/>
      <c r="BF2" s="26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22"/>
      <c r="CA2" s="22"/>
      <c r="CB2" s="37"/>
      <c r="CC2" s="22"/>
      <c r="CD2" s="39"/>
      <c r="CE2" s="37"/>
      <c r="CF2" s="26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22"/>
      <c r="DA2" s="22"/>
      <c r="DB2" s="37"/>
      <c r="DC2" s="22"/>
      <c r="DD2" s="39"/>
      <c r="DE2" s="37"/>
      <c r="DF2" s="26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22"/>
      <c r="EA2" s="22"/>
      <c r="EB2" s="37"/>
      <c r="EC2" s="22"/>
      <c r="ED2" s="39"/>
      <c r="EE2" s="37"/>
      <c r="EF2" s="26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22"/>
      <c r="FA2" s="22"/>
      <c r="FB2" s="37"/>
      <c r="FC2" s="22"/>
      <c r="FD2" s="39"/>
      <c r="FE2" s="37"/>
      <c r="FF2" s="26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22"/>
      <c r="GA2" s="22"/>
      <c r="GB2" s="37"/>
      <c r="GC2" s="22"/>
      <c r="GD2" s="39"/>
      <c r="GE2" s="37"/>
      <c r="GF2" s="26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22"/>
      <c r="HA2" s="22"/>
      <c r="HB2" s="37"/>
      <c r="HC2" s="22"/>
      <c r="HD2" s="39"/>
      <c r="HE2" s="37"/>
      <c r="HF2" s="26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</row>
    <row r="3" spans="1:233" ht="20.25" customHeight="1" x14ac:dyDescent="0.3">
      <c r="A3" s="142" t="s">
        <v>2</v>
      </c>
      <c r="B3" s="137"/>
      <c r="C3" s="20"/>
      <c r="D3" s="22"/>
      <c r="E3" s="24"/>
      <c r="F3" s="14"/>
      <c r="G3" s="26"/>
      <c r="H3" s="2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2"/>
      <c r="AA3" s="22"/>
      <c r="AB3" s="37"/>
      <c r="AC3" s="22"/>
      <c r="AD3" s="39"/>
      <c r="AE3" s="37"/>
      <c r="AF3" s="26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22"/>
      <c r="BA3" s="22"/>
      <c r="BB3" s="37"/>
      <c r="BC3" s="22"/>
      <c r="BD3" s="39"/>
      <c r="BE3" s="37"/>
      <c r="BF3" s="26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22"/>
      <c r="CA3" s="22"/>
      <c r="CB3" s="37"/>
      <c r="CC3" s="22"/>
      <c r="CD3" s="39"/>
      <c r="CE3" s="37"/>
      <c r="CF3" s="26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22"/>
      <c r="DA3" s="22"/>
      <c r="DB3" s="37"/>
      <c r="DC3" s="22"/>
      <c r="DD3" s="39"/>
      <c r="DE3" s="37"/>
      <c r="DF3" s="26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22"/>
      <c r="EA3" s="22"/>
      <c r="EB3" s="37"/>
      <c r="EC3" s="22"/>
      <c r="ED3" s="39"/>
      <c r="EE3" s="37"/>
      <c r="EF3" s="26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22"/>
      <c r="FA3" s="22"/>
      <c r="FB3" s="37"/>
      <c r="FC3" s="22"/>
      <c r="FD3" s="39"/>
      <c r="FE3" s="37"/>
      <c r="FF3" s="26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22"/>
      <c r="GA3" s="22"/>
      <c r="GB3" s="37"/>
      <c r="GC3" s="22"/>
      <c r="GD3" s="39"/>
      <c r="GE3" s="37"/>
      <c r="GF3" s="26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22"/>
      <c r="HA3" s="22"/>
      <c r="HB3" s="37"/>
      <c r="HC3" s="22"/>
      <c r="HD3" s="39"/>
      <c r="HE3" s="37"/>
      <c r="HF3" s="26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</row>
    <row r="4" spans="1:233" ht="15.75" customHeight="1" x14ac:dyDescent="0.2">
      <c r="A4" s="143" t="s">
        <v>11</v>
      </c>
      <c r="B4" s="137"/>
      <c r="C4" s="137"/>
      <c r="D4" s="137"/>
      <c r="E4" s="23"/>
      <c r="F4" s="33"/>
      <c r="G4" s="26"/>
      <c r="H4" s="2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22"/>
      <c r="AA4" s="22"/>
      <c r="AB4" s="37"/>
      <c r="AC4" s="22"/>
      <c r="AD4" s="39"/>
      <c r="AE4" s="37"/>
      <c r="AF4" s="2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22"/>
      <c r="BA4" s="22"/>
      <c r="BB4" s="37"/>
      <c r="BC4" s="22"/>
      <c r="BD4" s="39"/>
      <c r="BE4" s="37"/>
      <c r="BF4" s="26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22"/>
      <c r="CA4" s="22"/>
      <c r="CB4" s="37"/>
      <c r="CC4" s="22"/>
      <c r="CD4" s="39"/>
      <c r="CE4" s="37"/>
      <c r="CF4" s="26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22"/>
      <c r="DA4" s="22"/>
      <c r="DB4" s="37"/>
      <c r="DC4" s="22"/>
      <c r="DD4" s="39"/>
      <c r="DE4" s="37"/>
      <c r="DF4" s="26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22"/>
      <c r="EA4" s="22"/>
      <c r="EB4" s="37"/>
      <c r="EC4" s="22"/>
      <c r="ED4" s="39"/>
      <c r="EE4" s="37"/>
      <c r="EF4" s="26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22"/>
      <c r="FA4" s="22"/>
      <c r="FB4" s="37"/>
      <c r="FC4" s="22"/>
      <c r="FD4" s="39"/>
      <c r="FE4" s="37"/>
      <c r="FF4" s="26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22"/>
      <c r="GA4" s="22"/>
      <c r="GB4" s="37"/>
      <c r="GC4" s="22"/>
      <c r="GD4" s="39"/>
      <c r="GE4" s="37"/>
      <c r="GF4" s="26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22"/>
      <c r="HA4" s="22"/>
      <c r="HB4" s="37"/>
      <c r="HC4" s="22"/>
      <c r="HD4" s="39"/>
      <c r="HE4" s="37"/>
      <c r="HF4" s="26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</row>
    <row r="5" spans="1:233" ht="12.75" customHeight="1" x14ac:dyDescent="0.2">
      <c r="A5" s="22"/>
      <c r="B5" s="22"/>
      <c r="C5" s="37"/>
      <c r="D5" s="22"/>
      <c r="E5" s="39"/>
      <c r="F5" s="37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22"/>
      <c r="AA5" s="22"/>
      <c r="AB5" s="37"/>
      <c r="AC5" s="22"/>
      <c r="AD5" s="39"/>
      <c r="AE5" s="37"/>
      <c r="AF5" s="26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22"/>
      <c r="BA5" s="22"/>
      <c r="BB5" s="37"/>
      <c r="BC5" s="22"/>
      <c r="BD5" s="39"/>
      <c r="BE5" s="37"/>
      <c r="BF5" s="26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22"/>
      <c r="CA5" s="22"/>
      <c r="CB5" s="37"/>
      <c r="CC5" s="22"/>
      <c r="CD5" s="39"/>
      <c r="CE5" s="37"/>
      <c r="CF5" s="26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22"/>
      <c r="DA5" s="22"/>
      <c r="DB5" s="37"/>
      <c r="DC5" s="22"/>
      <c r="DD5" s="39"/>
      <c r="DE5" s="37"/>
      <c r="DF5" s="26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22"/>
      <c r="EA5" s="22"/>
      <c r="EB5" s="37"/>
      <c r="EC5" s="22"/>
      <c r="ED5" s="39"/>
      <c r="EE5" s="37"/>
      <c r="EF5" s="26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22"/>
      <c r="FA5" s="22"/>
      <c r="FB5" s="37"/>
      <c r="FC5" s="22"/>
      <c r="FD5" s="39"/>
      <c r="FE5" s="37"/>
      <c r="FF5" s="26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22"/>
      <c r="GA5" s="22"/>
      <c r="GB5" s="37"/>
      <c r="GC5" s="22"/>
      <c r="GD5" s="39"/>
      <c r="GE5" s="37"/>
      <c r="GF5" s="26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22"/>
      <c r="HA5" s="22"/>
      <c r="HB5" s="37"/>
      <c r="HC5" s="22"/>
      <c r="HD5" s="39"/>
      <c r="HE5" s="37"/>
      <c r="HF5" s="26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</row>
    <row r="6" spans="1:233" ht="19.5" customHeight="1" x14ac:dyDescent="0.35">
      <c r="A6" s="144" t="s">
        <v>232</v>
      </c>
      <c r="B6" s="137"/>
      <c r="C6" s="137"/>
      <c r="D6" s="137"/>
      <c r="E6" s="137"/>
      <c r="F6" s="137"/>
      <c r="G6" s="13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44"/>
      <c r="AA6" s="137"/>
      <c r="AB6" s="137"/>
      <c r="AC6" s="137"/>
      <c r="AD6" s="137"/>
      <c r="AE6" s="137"/>
      <c r="AF6" s="137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44"/>
      <c r="BA6" s="137"/>
      <c r="BB6" s="137"/>
      <c r="BC6" s="137"/>
      <c r="BD6" s="137"/>
      <c r="BE6" s="137"/>
      <c r="BF6" s="137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44"/>
      <c r="CA6" s="137"/>
      <c r="CB6" s="137"/>
      <c r="CC6" s="137"/>
      <c r="CD6" s="137"/>
      <c r="CE6" s="137"/>
      <c r="CF6" s="137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44"/>
      <c r="DA6" s="137"/>
      <c r="DB6" s="137"/>
      <c r="DC6" s="137"/>
      <c r="DD6" s="137"/>
      <c r="DE6" s="137"/>
      <c r="DF6" s="137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44"/>
      <c r="EA6" s="137"/>
      <c r="EB6" s="137"/>
      <c r="EC6" s="137"/>
      <c r="ED6" s="137"/>
      <c r="EE6" s="137"/>
      <c r="EF6" s="137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44"/>
      <c r="FA6" s="137"/>
      <c r="FB6" s="137"/>
      <c r="FC6" s="137"/>
      <c r="FD6" s="137"/>
      <c r="FE6" s="137"/>
      <c r="FF6" s="137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44"/>
      <c r="GA6" s="137"/>
      <c r="GB6" s="137"/>
      <c r="GC6" s="137"/>
      <c r="GD6" s="137"/>
      <c r="GE6" s="137"/>
      <c r="GF6" s="137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44"/>
      <c r="HA6" s="137"/>
      <c r="HB6" s="137"/>
      <c r="HC6" s="137"/>
      <c r="HD6" s="137"/>
      <c r="HE6" s="137"/>
      <c r="HF6" s="137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</row>
    <row r="7" spans="1:233" ht="12.75" customHeight="1" x14ac:dyDescent="0.2">
      <c r="A7" s="22"/>
      <c r="B7" s="22"/>
      <c r="C7" s="37"/>
      <c r="D7" s="22"/>
      <c r="E7" s="39"/>
      <c r="F7" s="37"/>
      <c r="G7" s="2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2"/>
      <c r="AA7" s="22"/>
      <c r="AB7" s="37"/>
      <c r="AC7" s="22"/>
      <c r="AD7" s="39"/>
      <c r="AE7" s="37"/>
      <c r="AF7" s="26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22"/>
      <c r="BA7" s="22"/>
      <c r="BB7" s="37"/>
      <c r="BC7" s="22"/>
      <c r="BD7" s="39"/>
      <c r="BE7" s="37"/>
      <c r="BF7" s="26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22"/>
      <c r="CA7" s="22"/>
      <c r="CB7" s="37"/>
      <c r="CC7" s="22"/>
      <c r="CD7" s="39"/>
      <c r="CE7" s="37"/>
      <c r="CF7" s="26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22"/>
      <c r="DA7" s="22"/>
      <c r="DB7" s="37"/>
      <c r="DC7" s="22"/>
      <c r="DD7" s="39"/>
      <c r="DE7" s="37"/>
      <c r="DF7" s="26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22"/>
      <c r="EA7" s="22"/>
      <c r="EB7" s="37"/>
      <c r="EC7" s="22"/>
      <c r="ED7" s="39"/>
      <c r="EE7" s="37"/>
      <c r="EF7" s="26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22"/>
      <c r="FA7" s="22"/>
      <c r="FB7" s="37"/>
      <c r="FC7" s="22"/>
      <c r="FD7" s="39"/>
      <c r="FE7" s="37"/>
      <c r="FF7" s="26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22"/>
      <c r="GA7" s="22"/>
      <c r="GB7" s="37"/>
      <c r="GC7" s="22"/>
      <c r="GD7" s="39"/>
      <c r="GE7" s="37"/>
      <c r="GF7" s="26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22"/>
      <c r="HA7" s="22"/>
      <c r="HB7" s="37"/>
      <c r="HC7" s="22"/>
      <c r="HD7" s="39"/>
      <c r="HE7" s="37"/>
      <c r="HF7" s="26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</row>
    <row r="8" spans="1:233" ht="31.5" customHeight="1" x14ac:dyDescent="0.2">
      <c r="A8" s="11" t="s">
        <v>4</v>
      </c>
      <c r="B8" s="30" t="s">
        <v>17</v>
      </c>
      <c r="C8" s="30" t="s">
        <v>18</v>
      </c>
      <c r="D8" s="30" t="s">
        <v>19</v>
      </c>
      <c r="E8" s="43" t="s">
        <v>8</v>
      </c>
      <c r="F8" s="30" t="s">
        <v>9</v>
      </c>
      <c r="G8" s="43" t="s">
        <v>23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30"/>
      <c r="AA8" s="30"/>
      <c r="AB8" s="30"/>
      <c r="AC8" s="30"/>
      <c r="AD8" s="43"/>
      <c r="AE8" s="30"/>
      <c r="AF8" s="43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30"/>
      <c r="BA8" s="30"/>
      <c r="BB8" s="30"/>
      <c r="BC8" s="30"/>
      <c r="BD8" s="43"/>
      <c r="BE8" s="30"/>
      <c r="BF8" s="43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30"/>
      <c r="CA8" s="30"/>
      <c r="CB8" s="30"/>
      <c r="CC8" s="30"/>
      <c r="CD8" s="43"/>
      <c r="CE8" s="30"/>
      <c r="CF8" s="43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30"/>
      <c r="DA8" s="30"/>
      <c r="DB8" s="30"/>
      <c r="DC8" s="30"/>
      <c r="DD8" s="43"/>
      <c r="DE8" s="30"/>
      <c r="DF8" s="43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30"/>
      <c r="EA8" s="30"/>
      <c r="EB8" s="30"/>
      <c r="EC8" s="30"/>
      <c r="ED8" s="43"/>
      <c r="EE8" s="30"/>
      <c r="EF8" s="43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0"/>
      <c r="FA8" s="30"/>
      <c r="FB8" s="30"/>
      <c r="FC8" s="30"/>
      <c r="FD8" s="43"/>
      <c r="FE8" s="30"/>
      <c r="FF8" s="43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30"/>
      <c r="GA8" s="30"/>
      <c r="GB8" s="30"/>
      <c r="GC8" s="30"/>
      <c r="GD8" s="43"/>
      <c r="GE8" s="30"/>
      <c r="GF8" s="43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30"/>
      <c r="HA8" s="30"/>
      <c r="HB8" s="30"/>
      <c r="HC8" s="30"/>
      <c r="HD8" s="43"/>
      <c r="HE8" s="30"/>
      <c r="HF8" s="43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</row>
    <row r="9" spans="1:233" ht="15.75" customHeight="1" x14ac:dyDescent="0.25">
      <c r="A9" s="40">
        <v>1</v>
      </c>
      <c r="B9" s="42">
        <v>58</v>
      </c>
      <c r="C9" s="45" t="s">
        <v>153</v>
      </c>
      <c r="D9" s="60" t="s">
        <v>154</v>
      </c>
      <c r="E9" s="49" t="s">
        <v>155</v>
      </c>
      <c r="F9" s="51" t="s">
        <v>27</v>
      </c>
      <c r="G9" s="66" t="s">
        <v>233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15"/>
      <c r="AA9" s="42"/>
      <c r="AB9" s="45"/>
      <c r="AC9" s="60"/>
      <c r="AD9" s="49"/>
      <c r="AE9" s="51"/>
      <c r="AF9" s="72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115"/>
      <c r="BA9" s="42"/>
      <c r="BB9" s="45"/>
      <c r="BC9" s="60"/>
      <c r="BD9" s="49"/>
      <c r="BE9" s="51"/>
      <c r="BF9" s="72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115"/>
      <c r="CA9" s="42"/>
      <c r="CB9" s="45"/>
      <c r="CC9" s="60"/>
      <c r="CD9" s="49"/>
      <c r="CE9" s="51"/>
      <c r="CF9" s="72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115"/>
      <c r="DA9" s="42"/>
      <c r="DB9" s="45"/>
      <c r="DC9" s="60"/>
      <c r="DD9" s="49"/>
      <c r="DE9" s="51"/>
      <c r="DF9" s="72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115"/>
      <c r="EA9" s="42"/>
      <c r="EB9" s="45"/>
      <c r="EC9" s="60"/>
      <c r="ED9" s="49"/>
      <c r="EE9" s="51"/>
      <c r="EF9" s="72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115"/>
      <c r="FA9" s="42"/>
      <c r="FB9" s="45"/>
      <c r="FC9" s="60"/>
      <c r="FD9" s="49"/>
      <c r="FE9" s="51"/>
      <c r="FF9" s="72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115"/>
      <c r="GA9" s="42"/>
      <c r="GB9" s="45"/>
      <c r="GC9" s="60"/>
      <c r="GD9" s="49"/>
      <c r="GE9" s="51"/>
      <c r="GF9" s="72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115"/>
      <c r="HA9" s="42"/>
      <c r="HB9" s="45"/>
      <c r="HC9" s="60"/>
      <c r="HD9" s="49"/>
      <c r="HE9" s="51"/>
      <c r="HF9" s="72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</row>
    <row r="10" spans="1:233" ht="15.75" customHeight="1" x14ac:dyDescent="0.25">
      <c r="A10" s="40">
        <v>2</v>
      </c>
      <c r="B10" s="42">
        <v>62</v>
      </c>
      <c r="C10" s="45" t="s">
        <v>167</v>
      </c>
      <c r="D10" s="60" t="s">
        <v>168</v>
      </c>
      <c r="E10" s="49" t="s">
        <v>169</v>
      </c>
      <c r="F10" s="51" t="s">
        <v>27</v>
      </c>
      <c r="G10" s="66" t="s">
        <v>234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15"/>
      <c r="AA10" s="42"/>
      <c r="AB10" s="45"/>
      <c r="AC10" s="60"/>
      <c r="AD10" s="49"/>
      <c r="AE10" s="51"/>
      <c r="AF10" s="72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115"/>
      <c r="BA10" s="42"/>
      <c r="BB10" s="45"/>
      <c r="BC10" s="60"/>
      <c r="BD10" s="49"/>
      <c r="BE10" s="51"/>
      <c r="BF10" s="72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115"/>
      <c r="CA10" s="42"/>
      <c r="CB10" s="45"/>
      <c r="CC10" s="60"/>
      <c r="CD10" s="49"/>
      <c r="CE10" s="51"/>
      <c r="CF10" s="72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115"/>
      <c r="DA10" s="42"/>
      <c r="DB10" s="45"/>
      <c r="DC10" s="60"/>
      <c r="DD10" s="49"/>
      <c r="DE10" s="51"/>
      <c r="DF10" s="72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115"/>
      <c r="EA10" s="42"/>
      <c r="EB10" s="45"/>
      <c r="EC10" s="60"/>
      <c r="ED10" s="49"/>
      <c r="EE10" s="51"/>
      <c r="EF10" s="72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115"/>
      <c r="FA10" s="42"/>
      <c r="FB10" s="45"/>
      <c r="FC10" s="60"/>
      <c r="FD10" s="49"/>
      <c r="FE10" s="51"/>
      <c r="FF10" s="72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115"/>
      <c r="GA10" s="42"/>
      <c r="GB10" s="45"/>
      <c r="GC10" s="60"/>
      <c r="GD10" s="49"/>
      <c r="GE10" s="51"/>
      <c r="GF10" s="72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115"/>
      <c r="HA10" s="42"/>
      <c r="HB10" s="45"/>
      <c r="HC10" s="60"/>
      <c r="HD10" s="49"/>
      <c r="HE10" s="51"/>
      <c r="HF10" s="72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</row>
    <row r="11" spans="1:233" ht="15.75" customHeight="1" x14ac:dyDescent="0.25">
      <c r="A11" s="40">
        <v>3</v>
      </c>
      <c r="B11" s="42">
        <v>88</v>
      </c>
      <c r="C11" s="45" t="s">
        <v>157</v>
      </c>
      <c r="D11" s="60" t="s">
        <v>158</v>
      </c>
      <c r="E11" s="49" t="s">
        <v>159</v>
      </c>
      <c r="F11" s="51" t="s">
        <v>160</v>
      </c>
      <c r="G11" s="66" t="s">
        <v>236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15"/>
      <c r="AA11" s="47"/>
      <c r="AB11" s="105"/>
      <c r="AC11" s="3"/>
      <c r="AD11" s="130"/>
      <c r="AE11" s="51"/>
      <c r="AF11" s="131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115"/>
      <c r="BA11" s="47"/>
      <c r="BB11" s="105"/>
      <c r="BC11" s="3"/>
      <c r="BD11" s="130"/>
      <c r="BE11" s="51"/>
      <c r="BF11" s="131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5"/>
      <c r="CA11" s="47"/>
      <c r="CB11" s="105"/>
      <c r="CC11" s="3"/>
      <c r="CD11" s="130"/>
      <c r="CE11" s="51"/>
      <c r="CF11" s="131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115"/>
      <c r="DA11" s="47"/>
      <c r="DB11" s="105"/>
      <c r="DC11" s="3"/>
      <c r="DD11" s="130"/>
      <c r="DE11" s="51"/>
      <c r="DF11" s="131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115"/>
      <c r="EA11" s="47"/>
      <c r="EB11" s="105"/>
      <c r="EC11" s="3"/>
      <c r="ED11" s="130"/>
      <c r="EE11" s="51"/>
      <c r="EF11" s="131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115"/>
      <c r="FA11" s="47"/>
      <c r="FB11" s="105"/>
      <c r="FC11" s="3"/>
      <c r="FD11" s="130"/>
      <c r="FE11" s="51"/>
      <c r="FF11" s="131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115"/>
      <c r="GA11" s="47"/>
      <c r="GB11" s="105"/>
      <c r="GC11" s="3"/>
      <c r="GD11" s="130"/>
      <c r="GE11" s="51"/>
      <c r="GF11" s="131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115"/>
      <c r="HA11" s="47"/>
      <c r="HB11" s="105"/>
      <c r="HC11" s="3"/>
      <c r="HD11" s="130"/>
      <c r="HE11" s="51"/>
      <c r="HF11" s="131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</row>
    <row r="12" spans="1:233" ht="15.75" customHeight="1" x14ac:dyDescent="0.25">
      <c r="A12" s="40">
        <v>4</v>
      </c>
      <c r="B12" s="42">
        <v>21</v>
      </c>
      <c r="C12" s="45" t="s">
        <v>175</v>
      </c>
      <c r="D12" s="60" t="s">
        <v>176</v>
      </c>
      <c r="E12" s="49" t="s">
        <v>177</v>
      </c>
      <c r="F12" s="51" t="s">
        <v>82</v>
      </c>
      <c r="G12" s="66" t="s">
        <v>237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15"/>
      <c r="AA12" s="42"/>
      <c r="AB12" s="45"/>
      <c r="AC12" s="60"/>
      <c r="AD12" s="49"/>
      <c r="AE12" s="51"/>
      <c r="AF12" s="7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115"/>
      <c r="BA12" s="42"/>
      <c r="BB12" s="45"/>
      <c r="BC12" s="60"/>
      <c r="BD12" s="49"/>
      <c r="BE12" s="51"/>
      <c r="BF12" s="72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115"/>
      <c r="CA12" s="42"/>
      <c r="CB12" s="45"/>
      <c r="CC12" s="60"/>
      <c r="CD12" s="49"/>
      <c r="CE12" s="51"/>
      <c r="CF12" s="72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115"/>
      <c r="DA12" s="42"/>
      <c r="DB12" s="45"/>
      <c r="DC12" s="60"/>
      <c r="DD12" s="49"/>
      <c r="DE12" s="51"/>
      <c r="DF12" s="72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115"/>
      <c r="EA12" s="42"/>
      <c r="EB12" s="45"/>
      <c r="EC12" s="60"/>
      <c r="ED12" s="49"/>
      <c r="EE12" s="51"/>
      <c r="EF12" s="72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115"/>
      <c r="FA12" s="42"/>
      <c r="FB12" s="45"/>
      <c r="FC12" s="60"/>
      <c r="FD12" s="49"/>
      <c r="FE12" s="51"/>
      <c r="FF12" s="72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15"/>
      <c r="GA12" s="42"/>
      <c r="GB12" s="45"/>
      <c r="GC12" s="60"/>
      <c r="GD12" s="49"/>
      <c r="GE12" s="51"/>
      <c r="GF12" s="72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115"/>
      <c r="HA12" s="42"/>
      <c r="HB12" s="45"/>
      <c r="HC12" s="60"/>
      <c r="HD12" s="49"/>
      <c r="HE12" s="51"/>
      <c r="HF12" s="72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</row>
    <row r="13" spans="1:233" ht="15.75" customHeight="1" x14ac:dyDescent="0.25">
      <c r="A13" s="40">
        <v>5</v>
      </c>
      <c r="B13" s="42">
        <v>59</v>
      </c>
      <c r="C13" s="45" t="s">
        <v>163</v>
      </c>
      <c r="D13" s="51" t="s">
        <v>164</v>
      </c>
      <c r="E13" s="69" t="s">
        <v>165</v>
      </c>
      <c r="F13" s="51" t="s">
        <v>27</v>
      </c>
      <c r="G13" s="56">
        <v>8.73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15"/>
      <c r="AA13" s="47"/>
      <c r="AB13" s="105"/>
      <c r="AC13" s="132"/>
      <c r="AD13" s="86"/>
      <c r="AE13" s="51"/>
      <c r="AF13" s="88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115"/>
      <c r="BA13" s="47"/>
      <c r="BB13" s="105"/>
      <c r="BC13" s="132"/>
      <c r="BD13" s="86"/>
      <c r="BE13" s="51"/>
      <c r="BF13" s="88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115"/>
      <c r="CA13" s="47"/>
      <c r="CB13" s="105"/>
      <c r="CC13" s="132"/>
      <c r="CD13" s="86"/>
      <c r="CE13" s="51"/>
      <c r="CF13" s="88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115"/>
      <c r="DA13" s="47"/>
      <c r="DB13" s="105"/>
      <c r="DC13" s="132"/>
      <c r="DD13" s="86"/>
      <c r="DE13" s="51"/>
      <c r="DF13" s="88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115"/>
      <c r="EA13" s="47"/>
      <c r="EB13" s="105"/>
      <c r="EC13" s="132"/>
      <c r="ED13" s="86"/>
      <c r="EE13" s="51"/>
      <c r="EF13" s="88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115"/>
      <c r="FA13" s="47"/>
      <c r="FB13" s="105"/>
      <c r="FC13" s="132"/>
      <c r="FD13" s="86"/>
      <c r="FE13" s="51"/>
      <c r="FF13" s="88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15"/>
      <c r="GA13" s="47"/>
      <c r="GB13" s="105"/>
      <c r="GC13" s="132"/>
      <c r="GD13" s="86"/>
      <c r="GE13" s="51"/>
      <c r="GF13" s="88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115"/>
      <c r="HA13" s="47"/>
      <c r="HB13" s="105"/>
      <c r="HC13" s="132"/>
      <c r="HD13" s="86"/>
      <c r="HE13" s="51"/>
      <c r="HF13" s="88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</row>
    <row r="14" spans="1:233" ht="15.75" customHeight="1" x14ac:dyDescent="0.25">
      <c r="A14" s="40">
        <v>6</v>
      </c>
      <c r="B14" s="42">
        <v>20</v>
      </c>
      <c r="C14" s="45" t="s">
        <v>171</v>
      </c>
      <c r="D14" s="60" t="s">
        <v>172</v>
      </c>
      <c r="E14" s="49" t="s">
        <v>173</v>
      </c>
      <c r="F14" s="51" t="s">
        <v>50</v>
      </c>
      <c r="G14" s="66" t="s">
        <v>238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15"/>
      <c r="AA14" s="42"/>
      <c r="AB14" s="45"/>
      <c r="AC14" s="60"/>
      <c r="AD14" s="49"/>
      <c r="AE14" s="51"/>
      <c r="AF14" s="72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115"/>
      <c r="BA14" s="42"/>
      <c r="BB14" s="45"/>
      <c r="BC14" s="60"/>
      <c r="BD14" s="49"/>
      <c r="BE14" s="51"/>
      <c r="BF14" s="72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115"/>
      <c r="CA14" s="42"/>
      <c r="CB14" s="45"/>
      <c r="CC14" s="60"/>
      <c r="CD14" s="49"/>
      <c r="CE14" s="51"/>
      <c r="CF14" s="72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115"/>
      <c r="DA14" s="42"/>
      <c r="DB14" s="45"/>
      <c r="DC14" s="60"/>
      <c r="DD14" s="49"/>
      <c r="DE14" s="51"/>
      <c r="DF14" s="72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115"/>
      <c r="EA14" s="42"/>
      <c r="EB14" s="45"/>
      <c r="EC14" s="60"/>
      <c r="ED14" s="49"/>
      <c r="EE14" s="51"/>
      <c r="EF14" s="72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115"/>
      <c r="FA14" s="42"/>
      <c r="FB14" s="45"/>
      <c r="FC14" s="60"/>
      <c r="FD14" s="49"/>
      <c r="FE14" s="51"/>
      <c r="FF14" s="72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15"/>
      <c r="GA14" s="42"/>
      <c r="GB14" s="45"/>
      <c r="GC14" s="60"/>
      <c r="GD14" s="49"/>
      <c r="GE14" s="51"/>
      <c r="GF14" s="72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115"/>
      <c r="HA14" s="42"/>
      <c r="HB14" s="45"/>
      <c r="HC14" s="60"/>
      <c r="HD14" s="49"/>
      <c r="HE14" s="51"/>
      <c r="HF14" s="72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</row>
    <row r="15" spans="1:233" ht="15.75" customHeight="1" x14ac:dyDescent="0.25">
      <c r="A15" s="40">
        <v>7</v>
      </c>
      <c r="B15" s="42">
        <v>61</v>
      </c>
      <c r="C15" s="45" t="s">
        <v>206</v>
      </c>
      <c r="D15" s="54" t="s">
        <v>207</v>
      </c>
      <c r="E15" s="49" t="s">
        <v>208</v>
      </c>
      <c r="F15" s="51" t="s">
        <v>27</v>
      </c>
      <c r="G15" s="52">
        <v>8.82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15"/>
      <c r="AA15" s="42"/>
      <c r="AB15" s="45"/>
      <c r="AC15" s="54"/>
      <c r="AD15" s="49"/>
      <c r="AE15" s="51"/>
      <c r="AF15" s="13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115"/>
      <c r="BA15" s="42"/>
      <c r="BB15" s="45"/>
      <c r="BC15" s="54"/>
      <c r="BD15" s="49"/>
      <c r="BE15" s="51"/>
      <c r="BF15" s="13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115"/>
      <c r="CA15" s="42"/>
      <c r="CB15" s="45"/>
      <c r="CC15" s="54"/>
      <c r="CD15" s="49"/>
      <c r="CE15" s="51"/>
      <c r="CF15" s="13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115"/>
      <c r="DA15" s="42"/>
      <c r="DB15" s="45"/>
      <c r="DC15" s="54"/>
      <c r="DD15" s="49"/>
      <c r="DE15" s="51"/>
      <c r="DF15" s="13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115"/>
      <c r="EA15" s="42"/>
      <c r="EB15" s="45"/>
      <c r="EC15" s="54"/>
      <c r="ED15" s="49"/>
      <c r="EE15" s="51"/>
      <c r="EF15" s="13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115"/>
      <c r="FA15" s="42"/>
      <c r="FB15" s="45"/>
      <c r="FC15" s="54"/>
      <c r="FD15" s="49"/>
      <c r="FE15" s="51"/>
      <c r="FF15" s="13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15"/>
      <c r="GA15" s="42"/>
      <c r="GB15" s="45"/>
      <c r="GC15" s="54"/>
      <c r="GD15" s="49"/>
      <c r="GE15" s="51"/>
      <c r="GF15" s="13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115"/>
      <c r="HA15" s="42"/>
      <c r="HB15" s="45"/>
      <c r="HC15" s="54"/>
      <c r="HD15" s="49"/>
      <c r="HE15" s="51"/>
      <c r="HF15" s="13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</row>
    <row r="16" spans="1:233" ht="15.75" customHeight="1" x14ac:dyDescent="0.25">
      <c r="A16" s="40">
        <v>8</v>
      </c>
      <c r="B16" s="42">
        <v>63</v>
      </c>
      <c r="C16" s="45" t="s">
        <v>188</v>
      </c>
      <c r="D16" s="60" t="s">
        <v>189</v>
      </c>
      <c r="E16" s="49" t="s">
        <v>190</v>
      </c>
      <c r="F16" s="51" t="s">
        <v>27</v>
      </c>
      <c r="G16" s="66" t="s">
        <v>239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15"/>
      <c r="AA16" s="42"/>
      <c r="AB16" s="45"/>
      <c r="AC16" s="60"/>
      <c r="AD16" s="49"/>
      <c r="AE16" s="51"/>
      <c r="AF16" s="7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115"/>
      <c r="BA16" s="42"/>
      <c r="BB16" s="45"/>
      <c r="BC16" s="60"/>
      <c r="BD16" s="49"/>
      <c r="BE16" s="51"/>
      <c r="BF16" s="72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115"/>
      <c r="CA16" s="42"/>
      <c r="CB16" s="45"/>
      <c r="CC16" s="60"/>
      <c r="CD16" s="49"/>
      <c r="CE16" s="51"/>
      <c r="CF16" s="72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115"/>
      <c r="DA16" s="42"/>
      <c r="DB16" s="45"/>
      <c r="DC16" s="60"/>
      <c r="DD16" s="49"/>
      <c r="DE16" s="51"/>
      <c r="DF16" s="72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115"/>
      <c r="EA16" s="42"/>
      <c r="EB16" s="45"/>
      <c r="EC16" s="60"/>
      <c r="ED16" s="49"/>
      <c r="EE16" s="51"/>
      <c r="EF16" s="72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115"/>
      <c r="FA16" s="42"/>
      <c r="FB16" s="45"/>
      <c r="FC16" s="60"/>
      <c r="FD16" s="49"/>
      <c r="FE16" s="51"/>
      <c r="FF16" s="72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15"/>
      <c r="GA16" s="42"/>
      <c r="GB16" s="45"/>
      <c r="GC16" s="60"/>
      <c r="GD16" s="49"/>
      <c r="GE16" s="51"/>
      <c r="GF16" s="72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115"/>
      <c r="HA16" s="42"/>
      <c r="HB16" s="45"/>
      <c r="HC16" s="60"/>
      <c r="HD16" s="49"/>
      <c r="HE16" s="51"/>
      <c r="HF16" s="72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</row>
    <row r="17" spans="1:233" ht="15.75" customHeight="1" x14ac:dyDescent="0.25">
      <c r="A17" s="40">
        <v>9</v>
      </c>
      <c r="B17" s="42">
        <v>90</v>
      </c>
      <c r="C17" s="45" t="s">
        <v>67</v>
      </c>
      <c r="D17" s="60" t="s">
        <v>195</v>
      </c>
      <c r="E17" s="49" t="s">
        <v>196</v>
      </c>
      <c r="F17" s="51" t="s">
        <v>43</v>
      </c>
      <c r="G17" s="66" t="s">
        <v>240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15"/>
      <c r="AA17" s="42"/>
      <c r="AB17" s="45"/>
      <c r="AC17" s="60"/>
      <c r="AD17" s="49"/>
      <c r="AE17" s="51"/>
      <c r="AF17" s="72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115"/>
      <c r="BA17" s="42"/>
      <c r="BB17" s="45"/>
      <c r="BC17" s="60"/>
      <c r="BD17" s="49"/>
      <c r="BE17" s="51"/>
      <c r="BF17" s="72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115"/>
      <c r="CA17" s="42"/>
      <c r="CB17" s="45"/>
      <c r="CC17" s="60"/>
      <c r="CD17" s="49"/>
      <c r="CE17" s="51"/>
      <c r="CF17" s="72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115"/>
      <c r="DA17" s="42"/>
      <c r="DB17" s="45"/>
      <c r="DC17" s="60"/>
      <c r="DD17" s="49"/>
      <c r="DE17" s="51"/>
      <c r="DF17" s="72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115"/>
      <c r="EA17" s="42"/>
      <c r="EB17" s="45"/>
      <c r="EC17" s="60"/>
      <c r="ED17" s="49"/>
      <c r="EE17" s="51"/>
      <c r="EF17" s="72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115"/>
      <c r="FA17" s="42"/>
      <c r="FB17" s="45"/>
      <c r="FC17" s="60"/>
      <c r="FD17" s="49"/>
      <c r="FE17" s="51"/>
      <c r="FF17" s="72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15"/>
      <c r="GA17" s="42"/>
      <c r="GB17" s="45"/>
      <c r="GC17" s="60"/>
      <c r="GD17" s="49"/>
      <c r="GE17" s="51"/>
      <c r="GF17" s="72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115"/>
      <c r="HA17" s="42"/>
      <c r="HB17" s="45"/>
      <c r="HC17" s="60"/>
      <c r="HD17" s="49"/>
      <c r="HE17" s="51"/>
      <c r="HF17" s="72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</row>
    <row r="18" spans="1:233" ht="15.75" customHeight="1" x14ac:dyDescent="0.25">
      <c r="A18" s="40">
        <v>10</v>
      </c>
      <c r="B18" s="42">
        <v>87</v>
      </c>
      <c r="C18" s="45" t="s">
        <v>198</v>
      </c>
      <c r="D18" s="60" t="s">
        <v>199</v>
      </c>
      <c r="E18" s="49" t="s">
        <v>200</v>
      </c>
      <c r="F18" s="51" t="s">
        <v>160</v>
      </c>
      <c r="G18" s="66" t="s">
        <v>241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15"/>
      <c r="AA18" s="42"/>
      <c r="AB18" s="45"/>
      <c r="AC18" s="60"/>
      <c r="AD18" s="49"/>
      <c r="AE18" s="51"/>
      <c r="AF18" s="72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115"/>
      <c r="BA18" s="42"/>
      <c r="BB18" s="45"/>
      <c r="BC18" s="60"/>
      <c r="BD18" s="49"/>
      <c r="BE18" s="51"/>
      <c r="BF18" s="72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115"/>
      <c r="CA18" s="42"/>
      <c r="CB18" s="45"/>
      <c r="CC18" s="60"/>
      <c r="CD18" s="49"/>
      <c r="CE18" s="51"/>
      <c r="CF18" s="72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115"/>
      <c r="DA18" s="42"/>
      <c r="DB18" s="45"/>
      <c r="DC18" s="60"/>
      <c r="DD18" s="49"/>
      <c r="DE18" s="51"/>
      <c r="DF18" s="72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115"/>
      <c r="EA18" s="42"/>
      <c r="EB18" s="45"/>
      <c r="EC18" s="60"/>
      <c r="ED18" s="49"/>
      <c r="EE18" s="51"/>
      <c r="EF18" s="72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115"/>
      <c r="FA18" s="42"/>
      <c r="FB18" s="45"/>
      <c r="FC18" s="60"/>
      <c r="FD18" s="49"/>
      <c r="FE18" s="51"/>
      <c r="FF18" s="72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15"/>
      <c r="GA18" s="42"/>
      <c r="GB18" s="45"/>
      <c r="GC18" s="60"/>
      <c r="GD18" s="49"/>
      <c r="GE18" s="51"/>
      <c r="GF18" s="72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115"/>
      <c r="HA18" s="42"/>
      <c r="HB18" s="45"/>
      <c r="HC18" s="60"/>
      <c r="HD18" s="49"/>
      <c r="HE18" s="51"/>
      <c r="HF18" s="72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</row>
    <row r="19" spans="1:233" ht="15.75" customHeight="1" x14ac:dyDescent="0.25">
      <c r="A19" s="40">
        <v>11</v>
      </c>
      <c r="B19" s="42">
        <v>18</v>
      </c>
      <c r="C19" s="45" t="s">
        <v>179</v>
      </c>
      <c r="D19" s="54" t="s">
        <v>180</v>
      </c>
      <c r="E19" s="49" t="s">
        <v>181</v>
      </c>
      <c r="F19" s="51" t="s">
        <v>50</v>
      </c>
      <c r="G19" s="52">
        <v>8.93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15"/>
      <c r="AA19" s="42"/>
      <c r="AB19" s="45"/>
      <c r="AC19" s="54"/>
      <c r="AD19" s="49"/>
      <c r="AE19" s="51"/>
      <c r="AF19" s="13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115"/>
      <c r="BA19" s="42"/>
      <c r="BB19" s="45"/>
      <c r="BC19" s="54"/>
      <c r="BD19" s="49"/>
      <c r="BE19" s="51"/>
      <c r="BF19" s="13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115"/>
      <c r="CA19" s="42"/>
      <c r="CB19" s="45"/>
      <c r="CC19" s="54"/>
      <c r="CD19" s="49"/>
      <c r="CE19" s="51"/>
      <c r="CF19" s="13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115"/>
      <c r="DA19" s="42"/>
      <c r="DB19" s="45"/>
      <c r="DC19" s="54"/>
      <c r="DD19" s="49"/>
      <c r="DE19" s="51"/>
      <c r="DF19" s="13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115"/>
      <c r="EA19" s="42"/>
      <c r="EB19" s="45"/>
      <c r="EC19" s="54"/>
      <c r="ED19" s="49"/>
      <c r="EE19" s="51"/>
      <c r="EF19" s="13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115"/>
      <c r="FA19" s="42"/>
      <c r="FB19" s="45"/>
      <c r="FC19" s="54"/>
      <c r="FD19" s="49"/>
      <c r="FE19" s="51"/>
      <c r="FF19" s="13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15"/>
      <c r="GA19" s="42"/>
      <c r="GB19" s="45"/>
      <c r="GC19" s="54"/>
      <c r="GD19" s="49"/>
      <c r="GE19" s="51"/>
      <c r="GF19" s="13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115"/>
      <c r="HA19" s="42"/>
      <c r="HB19" s="45"/>
      <c r="HC19" s="54"/>
      <c r="HD19" s="49"/>
      <c r="HE19" s="51"/>
      <c r="HF19" s="13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</row>
    <row r="20" spans="1:233" ht="15.75" customHeight="1" x14ac:dyDescent="0.25">
      <c r="A20" s="40">
        <v>12</v>
      </c>
      <c r="B20" s="42">
        <v>19</v>
      </c>
      <c r="C20" s="45" t="s">
        <v>202</v>
      </c>
      <c r="D20" s="60" t="s">
        <v>203</v>
      </c>
      <c r="E20" s="49" t="s">
        <v>204</v>
      </c>
      <c r="F20" s="51" t="s">
        <v>50</v>
      </c>
      <c r="G20" s="52">
        <v>8.9700000000000006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5"/>
      <c r="AA20" s="42"/>
      <c r="AB20" s="45"/>
      <c r="AC20" s="60"/>
      <c r="AD20" s="49"/>
      <c r="AE20" s="51"/>
      <c r="AF20" s="13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115"/>
      <c r="BA20" s="42"/>
      <c r="BB20" s="45"/>
      <c r="BC20" s="60"/>
      <c r="BD20" s="49"/>
      <c r="BE20" s="51"/>
      <c r="BF20" s="13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115"/>
      <c r="CA20" s="42"/>
      <c r="CB20" s="45"/>
      <c r="CC20" s="60"/>
      <c r="CD20" s="49"/>
      <c r="CE20" s="51"/>
      <c r="CF20" s="13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115"/>
      <c r="DA20" s="42"/>
      <c r="DB20" s="45"/>
      <c r="DC20" s="60"/>
      <c r="DD20" s="49"/>
      <c r="DE20" s="51"/>
      <c r="DF20" s="13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115"/>
      <c r="EA20" s="42"/>
      <c r="EB20" s="45"/>
      <c r="EC20" s="60"/>
      <c r="ED20" s="49"/>
      <c r="EE20" s="51"/>
      <c r="EF20" s="13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115"/>
      <c r="FA20" s="42"/>
      <c r="FB20" s="45"/>
      <c r="FC20" s="60"/>
      <c r="FD20" s="49"/>
      <c r="FE20" s="51"/>
      <c r="FF20" s="13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15"/>
      <c r="GA20" s="42"/>
      <c r="GB20" s="45"/>
      <c r="GC20" s="60"/>
      <c r="GD20" s="49"/>
      <c r="GE20" s="51"/>
      <c r="GF20" s="13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115"/>
      <c r="HA20" s="42"/>
      <c r="HB20" s="45"/>
      <c r="HC20" s="60"/>
      <c r="HD20" s="49"/>
      <c r="HE20" s="51"/>
      <c r="HF20" s="13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</row>
    <row r="21" spans="1:233" ht="15.75" customHeight="1" x14ac:dyDescent="0.25">
      <c r="A21" s="40">
        <v>13</v>
      </c>
      <c r="B21" s="42">
        <v>93</v>
      </c>
      <c r="C21" s="45" t="s">
        <v>221</v>
      </c>
      <c r="D21" s="60" t="s">
        <v>222</v>
      </c>
      <c r="E21" s="49" t="s">
        <v>223</v>
      </c>
      <c r="F21" s="51" t="s">
        <v>43</v>
      </c>
      <c r="G21" s="66" t="s">
        <v>242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15"/>
      <c r="AA21" s="42"/>
      <c r="AB21" s="45"/>
      <c r="AC21" s="60"/>
      <c r="AD21" s="49"/>
      <c r="AE21" s="51"/>
      <c r="AF21" s="72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115"/>
      <c r="BA21" s="42"/>
      <c r="BB21" s="45"/>
      <c r="BC21" s="60"/>
      <c r="BD21" s="49"/>
      <c r="BE21" s="51"/>
      <c r="BF21" s="72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115"/>
      <c r="CA21" s="42"/>
      <c r="CB21" s="45"/>
      <c r="CC21" s="60"/>
      <c r="CD21" s="49"/>
      <c r="CE21" s="51"/>
      <c r="CF21" s="72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115"/>
      <c r="DA21" s="42"/>
      <c r="DB21" s="45"/>
      <c r="DC21" s="60"/>
      <c r="DD21" s="49"/>
      <c r="DE21" s="51"/>
      <c r="DF21" s="72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115"/>
      <c r="EA21" s="42"/>
      <c r="EB21" s="45"/>
      <c r="EC21" s="60"/>
      <c r="ED21" s="49"/>
      <c r="EE21" s="51"/>
      <c r="EF21" s="72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115"/>
      <c r="FA21" s="42"/>
      <c r="FB21" s="45"/>
      <c r="FC21" s="60"/>
      <c r="FD21" s="49"/>
      <c r="FE21" s="51"/>
      <c r="FF21" s="72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15"/>
      <c r="GA21" s="42"/>
      <c r="GB21" s="45"/>
      <c r="GC21" s="60"/>
      <c r="GD21" s="49"/>
      <c r="GE21" s="51"/>
      <c r="GF21" s="72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115"/>
      <c r="HA21" s="42"/>
      <c r="HB21" s="45"/>
      <c r="HC21" s="60"/>
      <c r="HD21" s="49"/>
      <c r="HE21" s="51"/>
      <c r="HF21" s="72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</row>
    <row r="22" spans="1:233" ht="12.75" customHeight="1" x14ac:dyDescent="0.25">
      <c r="A22" s="40">
        <v>14</v>
      </c>
      <c r="B22" s="42">
        <v>89</v>
      </c>
      <c r="C22" s="45" t="s">
        <v>184</v>
      </c>
      <c r="D22" s="60" t="s">
        <v>185</v>
      </c>
      <c r="E22" s="49" t="s">
        <v>186</v>
      </c>
      <c r="F22" s="51" t="s">
        <v>43</v>
      </c>
      <c r="G22" s="66" t="s">
        <v>243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15"/>
      <c r="AA22" s="47"/>
      <c r="AB22" s="105"/>
      <c r="AC22" s="3"/>
      <c r="AD22" s="130"/>
      <c r="AE22" s="51"/>
      <c r="AF22" s="13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115"/>
      <c r="BA22" s="47"/>
      <c r="BB22" s="105"/>
      <c r="BC22" s="3"/>
      <c r="BD22" s="130"/>
      <c r="BE22" s="51"/>
      <c r="BF22" s="131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115"/>
      <c r="CA22" s="47"/>
      <c r="CB22" s="105"/>
      <c r="CC22" s="3"/>
      <c r="CD22" s="130"/>
      <c r="CE22" s="51"/>
      <c r="CF22" s="131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115"/>
      <c r="DA22" s="47"/>
      <c r="DB22" s="105"/>
      <c r="DC22" s="3"/>
      <c r="DD22" s="130"/>
      <c r="DE22" s="51"/>
      <c r="DF22" s="131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115"/>
      <c r="EA22" s="47"/>
      <c r="EB22" s="105"/>
      <c r="EC22" s="3"/>
      <c r="ED22" s="130"/>
      <c r="EE22" s="51"/>
      <c r="EF22" s="131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115"/>
      <c r="FA22" s="47"/>
      <c r="FB22" s="105"/>
      <c r="FC22" s="3"/>
      <c r="FD22" s="130"/>
      <c r="FE22" s="51"/>
      <c r="FF22" s="131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15"/>
      <c r="GA22" s="47"/>
      <c r="GB22" s="105"/>
      <c r="GC22" s="3"/>
      <c r="GD22" s="130"/>
      <c r="GE22" s="51"/>
      <c r="GF22" s="131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115"/>
      <c r="HA22" s="47"/>
      <c r="HB22" s="105"/>
      <c r="HC22" s="3"/>
      <c r="HD22" s="130"/>
      <c r="HE22" s="51"/>
      <c r="HF22" s="131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</row>
    <row r="23" spans="1:233" ht="12.75" customHeight="1" x14ac:dyDescent="0.25">
      <c r="A23" s="40">
        <v>15</v>
      </c>
      <c r="B23" s="42">
        <v>22</v>
      </c>
      <c r="C23" s="45" t="s">
        <v>218</v>
      </c>
      <c r="D23" s="60" t="s">
        <v>199</v>
      </c>
      <c r="E23" s="49" t="s">
        <v>219</v>
      </c>
      <c r="F23" s="51" t="s">
        <v>82</v>
      </c>
      <c r="G23" s="66" t="s">
        <v>244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15"/>
      <c r="AA23" s="42"/>
      <c r="AB23" s="45"/>
      <c r="AC23" s="60"/>
      <c r="AD23" s="49"/>
      <c r="AE23" s="51"/>
      <c r="AF23" s="72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115"/>
      <c r="BA23" s="42"/>
      <c r="BB23" s="45"/>
      <c r="BC23" s="60"/>
      <c r="BD23" s="49"/>
      <c r="BE23" s="51"/>
      <c r="BF23" s="72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115"/>
      <c r="CA23" s="42"/>
      <c r="CB23" s="45"/>
      <c r="CC23" s="60"/>
      <c r="CD23" s="49"/>
      <c r="CE23" s="51"/>
      <c r="CF23" s="72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115"/>
      <c r="DA23" s="42"/>
      <c r="DB23" s="45"/>
      <c r="DC23" s="60"/>
      <c r="DD23" s="49"/>
      <c r="DE23" s="51"/>
      <c r="DF23" s="72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115"/>
      <c r="EA23" s="42"/>
      <c r="EB23" s="45"/>
      <c r="EC23" s="60"/>
      <c r="ED23" s="49"/>
      <c r="EE23" s="51"/>
      <c r="EF23" s="72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115"/>
      <c r="FA23" s="42"/>
      <c r="FB23" s="45"/>
      <c r="FC23" s="60"/>
      <c r="FD23" s="49"/>
      <c r="FE23" s="51"/>
      <c r="FF23" s="72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15"/>
      <c r="GA23" s="42"/>
      <c r="GB23" s="45"/>
      <c r="GC23" s="60"/>
      <c r="GD23" s="49"/>
      <c r="GE23" s="51"/>
      <c r="GF23" s="72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115"/>
      <c r="HA23" s="42"/>
      <c r="HB23" s="45"/>
      <c r="HC23" s="60"/>
      <c r="HD23" s="49"/>
      <c r="HE23" s="51"/>
      <c r="HF23" s="72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</row>
    <row r="24" spans="1:233" ht="12.75" customHeight="1" x14ac:dyDescent="0.25">
      <c r="A24" s="40">
        <v>16</v>
      </c>
      <c r="B24" s="42">
        <v>60</v>
      </c>
      <c r="C24" s="45" t="s">
        <v>210</v>
      </c>
      <c r="D24" s="60" t="s">
        <v>211</v>
      </c>
      <c r="E24" s="49" t="s">
        <v>212</v>
      </c>
      <c r="F24" s="51" t="s">
        <v>27</v>
      </c>
      <c r="G24" s="66" t="s">
        <v>245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15"/>
      <c r="AA24" s="42"/>
      <c r="AB24" s="45"/>
      <c r="AC24" s="60"/>
      <c r="AD24" s="49"/>
      <c r="AE24" s="51"/>
      <c r="AF24" s="72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115"/>
      <c r="BA24" s="42"/>
      <c r="BB24" s="45"/>
      <c r="BC24" s="60"/>
      <c r="BD24" s="49"/>
      <c r="BE24" s="51"/>
      <c r="BF24" s="72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115"/>
      <c r="CA24" s="42"/>
      <c r="CB24" s="45"/>
      <c r="CC24" s="60"/>
      <c r="CD24" s="49"/>
      <c r="CE24" s="51"/>
      <c r="CF24" s="72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115"/>
      <c r="DA24" s="42"/>
      <c r="DB24" s="45"/>
      <c r="DC24" s="60"/>
      <c r="DD24" s="49"/>
      <c r="DE24" s="51"/>
      <c r="DF24" s="72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115"/>
      <c r="EA24" s="42"/>
      <c r="EB24" s="45"/>
      <c r="EC24" s="60"/>
      <c r="ED24" s="49"/>
      <c r="EE24" s="51"/>
      <c r="EF24" s="72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115"/>
      <c r="FA24" s="42"/>
      <c r="FB24" s="45"/>
      <c r="FC24" s="60"/>
      <c r="FD24" s="49"/>
      <c r="FE24" s="51"/>
      <c r="FF24" s="72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15"/>
      <c r="GA24" s="42"/>
      <c r="GB24" s="45"/>
      <c r="GC24" s="60"/>
      <c r="GD24" s="49"/>
      <c r="GE24" s="51"/>
      <c r="GF24" s="72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115"/>
      <c r="HA24" s="42"/>
      <c r="HB24" s="45"/>
      <c r="HC24" s="60"/>
      <c r="HD24" s="49"/>
      <c r="HE24" s="51"/>
      <c r="HF24" s="72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</row>
    <row r="25" spans="1:233" ht="12.75" customHeight="1" x14ac:dyDescent="0.25">
      <c r="A25" s="40">
        <v>17</v>
      </c>
      <c r="B25" s="42">
        <v>23</v>
      </c>
      <c r="C25" s="45" t="s">
        <v>175</v>
      </c>
      <c r="D25" s="60" t="s">
        <v>192</v>
      </c>
      <c r="E25" s="49" t="s">
        <v>193</v>
      </c>
      <c r="F25" s="51" t="s">
        <v>82</v>
      </c>
      <c r="G25" s="66" t="s">
        <v>246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15"/>
      <c r="AA25" s="42"/>
      <c r="AB25" s="45"/>
      <c r="AC25" s="60"/>
      <c r="AD25" s="49"/>
      <c r="AE25" s="51"/>
      <c r="AF25" s="72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15"/>
      <c r="BA25" s="42"/>
      <c r="BB25" s="45"/>
      <c r="BC25" s="60"/>
      <c r="BD25" s="49"/>
      <c r="BE25" s="51"/>
      <c r="BF25" s="72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115"/>
      <c r="CA25" s="42"/>
      <c r="CB25" s="45"/>
      <c r="CC25" s="60"/>
      <c r="CD25" s="49"/>
      <c r="CE25" s="51"/>
      <c r="CF25" s="72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115"/>
      <c r="DA25" s="42"/>
      <c r="DB25" s="45"/>
      <c r="DC25" s="60"/>
      <c r="DD25" s="49"/>
      <c r="DE25" s="51"/>
      <c r="DF25" s="72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115"/>
      <c r="EA25" s="42"/>
      <c r="EB25" s="45"/>
      <c r="EC25" s="60"/>
      <c r="ED25" s="49"/>
      <c r="EE25" s="51"/>
      <c r="EF25" s="72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115"/>
      <c r="FA25" s="42"/>
      <c r="FB25" s="45"/>
      <c r="FC25" s="60"/>
      <c r="FD25" s="49"/>
      <c r="FE25" s="51"/>
      <c r="FF25" s="72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15"/>
      <c r="GA25" s="42"/>
      <c r="GB25" s="45"/>
      <c r="GC25" s="60"/>
      <c r="GD25" s="49"/>
      <c r="GE25" s="51"/>
      <c r="GF25" s="72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115"/>
      <c r="HA25" s="42"/>
      <c r="HB25" s="45"/>
      <c r="HC25" s="60"/>
      <c r="HD25" s="49"/>
      <c r="HE25" s="51"/>
      <c r="HF25" s="72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</row>
    <row r="26" spans="1:233" ht="12.75" customHeight="1" x14ac:dyDescent="0.25">
      <c r="A26" s="40">
        <v>18</v>
      </c>
      <c r="B26" s="42">
        <v>94</v>
      </c>
      <c r="C26" s="45" t="s">
        <v>214</v>
      </c>
      <c r="D26" s="60" t="s">
        <v>215</v>
      </c>
      <c r="E26" s="49" t="s">
        <v>216</v>
      </c>
      <c r="F26" s="51" t="s">
        <v>43</v>
      </c>
      <c r="G26" s="66" t="s">
        <v>247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15"/>
      <c r="AA26" s="42"/>
      <c r="AB26" s="45"/>
      <c r="AC26" s="60"/>
      <c r="AD26" s="49"/>
      <c r="AE26" s="51"/>
      <c r="AF26" s="72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15"/>
      <c r="BA26" s="42"/>
      <c r="BB26" s="45"/>
      <c r="BC26" s="60"/>
      <c r="BD26" s="49"/>
      <c r="BE26" s="51"/>
      <c r="BF26" s="72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115"/>
      <c r="CA26" s="42"/>
      <c r="CB26" s="45"/>
      <c r="CC26" s="60"/>
      <c r="CD26" s="49"/>
      <c r="CE26" s="51"/>
      <c r="CF26" s="72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115"/>
      <c r="DA26" s="42"/>
      <c r="DB26" s="45"/>
      <c r="DC26" s="60"/>
      <c r="DD26" s="49"/>
      <c r="DE26" s="51"/>
      <c r="DF26" s="72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115"/>
      <c r="EA26" s="42"/>
      <c r="EB26" s="45"/>
      <c r="EC26" s="60"/>
      <c r="ED26" s="49"/>
      <c r="EE26" s="51"/>
      <c r="EF26" s="72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115"/>
      <c r="FA26" s="42"/>
      <c r="FB26" s="45"/>
      <c r="FC26" s="60"/>
      <c r="FD26" s="49"/>
      <c r="FE26" s="51"/>
      <c r="FF26" s="72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15"/>
      <c r="GA26" s="42"/>
      <c r="GB26" s="45"/>
      <c r="GC26" s="60"/>
      <c r="GD26" s="49"/>
      <c r="GE26" s="51"/>
      <c r="GF26" s="72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115"/>
      <c r="HA26" s="42"/>
      <c r="HB26" s="45"/>
      <c r="HC26" s="60"/>
      <c r="HD26" s="49"/>
      <c r="HE26" s="51"/>
      <c r="HF26" s="72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</row>
    <row r="27" spans="1:233" ht="15.75" customHeight="1" x14ac:dyDescent="0.25">
      <c r="A27" s="40">
        <v>19</v>
      </c>
      <c r="B27" s="42">
        <v>92</v>
      </c>
      <c r="C27" s="45" t="s">
        <v>225</v>
      </c>
      <c r="D27" s="54" t="s">
        <v>164</v>
      </c>
      <c r="E27" s="49" t="s">
        <v>226</v>
      </c>
      <c r="F27" s="51" t="s">
        <v>43</v>
      </c>
      <c r="G27" s="52">
        <v>9.93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15"/>
      <c r="AA27" s="42"/>
      <c r="AB27" s="45"/>
      <c r="AC27" s="54"/>
      <c r="AD27" s="49"/>
      <c r="AE27" s="51"/>
      <c r="AF27" s="13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115"/>
      <c r="BA27" s="42"/>
      <c r="BB27" s="45"/>
      <c r="BC27" s="54"/>
      <c r="BD27" s="49"/>
      <c r="BE27" s="51"/>
      <c r="BF27" s="13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115"/>
      <c r="CA27" s="42"/>
      <c r="CB27" s="45"/>
      <c r="CC27" s="54"/>
      <c r="CD27" s="49"/>
      <c r="CE27" s="51"/>
      <c r="CF27" s="13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115"/>
      <c r="DA27" s="42"/>
      <c r="DB27" s="45"/>
      <c r="DC27" s="54"/>
      <c r="DD27" s="49"/>
      <c r="DE27" s="51"/>
      <c r="DF27" s="13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115"/>
      <c r="EA27" s="42"/>
      <c r="EB27" s="45"/>
      <c r="EC27" s="54"/>
      <c r="ED27" s="49"/>
      <c r="EE27" s="51"/>
      <c r="EF27" s="13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115"/>
      <c r="FA27" s="42"/>
      <c r="FB27" s="45"/>
      <c r="FC27" s="54"/>
      <c r="FD27" s="49"/>
      <c r="FE27" s="51"/>
      <c r="FF27" s="13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15"/>
      <c r="GA27" s="42"/>
      <c r="GB27" s="45"/>
      <c r="GC27" s="54"/>
      <c r="GD27" s="49"/>
      <c r="GE27" s="51"/>
      <c r="GF27" s="13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115"/>
      <c r="HA27" s="42"/>
      <c r="HB27" s="45"/>
      <c r="HC27" s="54"/>
      <c r="HD27" s="49"/>
      <c r="HE27" s="51"/>
      <c r="HF27" s="13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</row>
    <row r="28" spans="1:233" ht="12.75" customHeight="1" x14ac:dyDescent="0.2">
      <c r="A28" s="22"/>
      <c r="B28" s="22"/>
      <c r="C28" s="37"/>
      <c r="D28" s="22"/>
      <c r="E28" s="39"/>
      <c r="F28" s="37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2"/>
      <c r="AA28" s="22"/>
      <c r="AB28" s="37"/>
      <c r="AC28" s="22"/>
      <c r="AD28" s="39"/>
      <c r="AE28" s="37"/>
      <c r="AF28" s="26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22"/>
      <c r="BA28" s="22"/>
      <c r="BB28" s="37"/>
      <c r="BC28" s="22"/>
      <c r="BD28" s="39"/>
      <c r="BE28" s="37"/>
      <c r="BF28" s="26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22"/>
      <c r="CA28" s="22"/>
      <c r="CB28" s="37"/>
      <c r="CC28" s="22"/>
      <c r="CD28" s="39"/>
      <c r="CE28" s="37"/>
      <c r="CF28" s="26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22"/>
      <c r="DA28" s="22"/>
      <c r="DB28" s="37"/>
      <c r="DC28" s="22"/>
      <c r="DD28" s="39"/>
      <c r="DE28" s="37"/>
      <c r="DF28" s="26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22"/>
      <c r="EA28" s="22"/>
      <c r="EB28" s="37"/>
      <c r="EC28" s="22"/>
      <c r="ED28" s="39"/>
      <c r="EE28" s="37"/>
      <c r="EF28" s="26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22"/>
      <c r="FA28" s="22"/>
      <c r="FB28" s="37"/>
      <c r="FC28" s="22"/>
      <c r="FD28" s="39"/>
      <c r="FE28" s="37"/>
      <c r="FF28" s="26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22"/>
      <c r="GA28" s="22"/>
      <c r="GB28" s="37"/>
      <c r="GC28" s="22"/>
      <c r="GD28" s="39"/>
      <c r="GE28" s="37"/>
      <c r="GF28" s="26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22"/>
      <c r="HA28" s="22"/>
      <c r="HB28" s="37"/>
      <c r="HC28" s="22"/>
      <c r="HD28" s="39"/>
      <c r="HE28" s="37"/>
      <c r="HF28" s="26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</row>
    <row r="29" spans="1:233" ht="12.75" customHeight="1" x14ac:dyDescent="0.2">
      <c r="A29" s="22"/>
      <c r="B29" s="22"/>
      <c r="C29" s="37"/>
      <c r="D29" s="22"/>
      <c r="E29" s="39"/>
      <c r="F29" s="37"/>
      <c r="G29" s="2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22"/>
      <c r="AA29" s="22"/>
      <c r="AB29" s="37"/>
      <c r="AC29" s="22"/>
      <c r="AD29" s="39"/>
      <c r="AE29" s="37"/>
      <c r="AF29" s="26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22"/>
      <c r="BA29" s="22"/>
      <c r="BB29" s="37"/>
      <c r="BC29" s="22"/>
      <c r="BD29" s="39"/>
      <c r="BE29" s="37"/>
      <c r="BF29" s="26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22"/>
      <c r="CA29" s="22"/>
      <c r="CB29" s="37"/>
      <c r="CC29" s="22"/>
      <c r="CD29" s="39"/>
      <c r="CE29" s="37"/>
      <c r="CF29" s="26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22"/>
      <c r="DA29" s="22"/>
      <c r="DB29" s="37"/>
      <c r="DC29" s="22"/>
      <c r="DD29" s="39"/>
      <c r="DE29" s="37"/>
      <c r="DF29" s="26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22"/>
      <c r="EA29" s="22"/>
      <c r="EB29" s="37"/>
      <c r="EC29" s="22"/>
      <c r="ED29" s="39"/>
      <c r="EE29" s="37"/>
      <c r="EF29" s="26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22"/>
      <c r="FA29" s="22"/>
      <c r="FB29" s="37"/>
      <c r="FC29" s="22"/>
      <c r="FD29" s="39"/>
      <c r="FE29" s="37"/>
      <c r="FF29" s="26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22"/>
      <c r="GA29" s="22"/>
      <c r="GB29" s="37"/>
      <c r="GC29" s="22"/>
      <c r="GD29" s="39"/>
      <c r="GE29" s="37"/>
      <c r="GF29" s="26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22"/>
      <c r="HA29" s="22"/>
      <c r="HB29" s="37"/>
      <c r="HC29" s="22"/>
      <c r="HD29" s="39"/>
      <c r="HE29" s="37"/>
      <c r="HF29" s="26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</row>
    <row r="30" spans="1:233" ht="12.75" customHeight="1" x14ac:dyDescent="0.2">
      <c r="A30" s="22"/>
      <c r="B30" s="22"/>
      <c r="C30" s="37"/>
      <c r="D30" s="22"/>
      <c r="E30" s="39"/>
      <c r="F30" s="37"/>
      <c r="G30" s="2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2"/>
      <c r="AA30" s="22"/>
      <c r="AB30" s="37"/>
      <c r="AC30" s="22"/>
      <c r="AD30" s="39"/>
      <c r="AE30" s="37"/>
      <c r="AF30" s="26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22"/>
      <c r="BA30" s="22"/>
      <c r="BB30" s="37"/>
      <c r="BC30" s="22"/>
      <c r="BD30" s="39"/>
      <c r="BE30" s="37"/>
      <c r="BF30" s="26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22"/>
      <c r="CA30" s="22"/>
      <c r="CB30" s="37"/>
      <c r="CC30" s="22"/>
      <c r="CD30" s="39"/>
      <c r="CE30" s="37"/>
      <c r="CF30" s="26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22"/>
      <c r="DA30" s="22"/>
      <c r="DB30" s="37"/>
      <c r="DC30" s="22"/>
      <c r="DD30" s="39"/>
      <c r="DE30" s="37"/>
      <c r="DF30" s="26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22"/>
      <c r="EA30" s="22"/>
      <c r="EB30" s="37"/>
      <c r="EC30" s="22"/>
      <c r="ED30" s="39"/>
      <c r="EE30" s="37"/>
      <c r="EF30" s="26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22"/>
      <c r="FA30" s="22"/>
      <c r="FB30" s="37"/>
      <c r="FC30" s="22"/>
      <c r="FD30" s="39"/>
      <c r="FE30" s="37"/>
      <c r="FF30" s="26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22"/>
      <c r="GA30" s="22"/>
      <c r="GB30" s="37"/>
      <c r="GC30" s="22"/>
      <c r="GD30" s="39"/>
      <c r="GE30" s="37"/>
      <c r="GF30" s="26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22"/>
      <c r="HA30" s="22"/>
      <c r="HB30" s="37"/>
      <c r="HC30" s="22"/>
      <c r="HD30" s="39"/>
      <c r="HE30" s="37"/>
      <c r="HF30" s="26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</row>
    <row r="31" spans="1:233" ht="12.75" customHeight="1" x14ac:dyDescent="0.2">
      <c r="A31" s="22"/>
      <c r="B31" s="22"/>
      <c r="C31" s="37"/>
      <c r="D31" s="22"/>
      <c r="E31" s="39"/>
      <c r="F31" s="37"/>
      <c r="G31" s="2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22"/>
      <c r="AA31" s="22"/>
      <c r="AB31" s="37"/>
      <c r="AC31" s="22"/>
      <c r="AD31" s="39"/>
      <c r="AE31" s="37"/>
      <c r="AF31" s="26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22"/>
      <c r="BA31" s="22"/>
      <c r="BB31" s="37"/>
      <c r="BC31" s="22"/>
      <c r="BD31" s="39"/>
      <c r="BE31" s="37"/>
      <c r="BF31" s="26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22"/>
      <c r="CA31" s="22"/>
      <c r="CB31" s="37"/>
      <c r="CC31" s="22"/>
      <c r="CD31" s="39"/>
      <c r="CE31" s="37"/>
      <c r="CF31" s="26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22"/>
      <c r="DA31" s="22"/>
      <c r="DB31" s="37"/>
      <c r="DC31" s="22"/>
      <c r="DD31" s="39"/>
      <c r="DE31" s="37"/>
      <c r="DF31" s="26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22"/>
      <c r="EA31" s="22"/>
      <c r="EB31" s="37"/>
      <c r="EC31" s="22"/>
      <c r="ED31" s="39"/>
      <c r="EE31" s="37"/>
      <c r="EF31" s="26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22"/>
      <c r="FA31" s="22"/>
      <c r="FB31" s="37"/>
      <c r="FC31" s="22"/>
      <c r="FD31" s="39"/>
      <c r="FE31" s="37"/>
      <c r="FF31" s="26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22"/>
      <c r="GA31" s="22"/>
      <c r="GB31" s="37"/>
      <c r="GC31" s="22"/>
      <c r="GD31" s="39"/>
      <c r="GE31" s="37"/>
      <c r="GF31" s="26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22"/>
      <c r="HA31" s="22"/>
      <c r="HB31" s="37"/>
      <c r="HC31" s="22"/>
      <c r="HD31" s="39"/>
      <c r="HE31" s="37"/>
      <c r="HF31" s="26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</row>
    <row r="32" spans="1:233" ht="12.75" customHeight="1" x14ac:dyDescent="0.2">
      <c r="A32" s="22"/>
      <c r="B32" s="22"/>
      <c r="C32" s="37"/>
      <c r="D32" s="22"/>
      <c r="E32" s="39"/>
      <c r="F32" s="37"/>
      <c r="G32" s="2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2"/>
      <c r="AA32" s="22"/>
      <c r="AB32" s="37"/>
      <c r="AC32" s="22"/>
      <c r="AD32" s="39"/>
      <c r="AE32" s="37"/>
      <c r="AF32" s="26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22"/>
      <c r="BA32" s="22"/>
      <c r="BB32" s="37"/>
      <c r="BC32" s="22"/>
      <c r="BD32" s="39"/>
      <c r="BE32" s="37"/>
      <c r="BF32" s="26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22"/>
      <c r="CA32" s="22"/>
      <c r="CB32" s="37"/>
      <c r="CC32" s="22"/>
      <c r="CD32" s="39"/>
      <c r="CE32" s="37"/>
      <c r="CF32" s="26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22"/>
      <c r="DA32" s="22"/>
      <c r="DB32" s="37"/>
      <c r="DC32" s="22"/>
      <c r="DD32" s="39"/>
      <c r="DE32" s="37"/>
      <c r="DF32" s="26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22"/>
      <c r="EA32" s="22"/>
      <c r="EB32" s="37"/>
      <c r="EC32" s="22"/>
      <c r="ED32" s="39"/>
      <c r="EE32" s="37"/>
      <c r="EF32" s="26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22"/>
      <c r="FA32" s="22"/>
      <c r="FB32" s="37"/>
      <c r="FC32" s="22"/>
      <c r="FD32" s="39"/>
      <c r="FE32" s="37"/>
      <c r="FF32" s="26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22"/>
      <c r="GA32" s="22"/>
      <c r="GB32" s="37"/>
      <c r="GC32" s="22"/>
      <c r="GD32" s="39"/>
      <c r="GE32" s="37"/>
      <c r="GF32" s="26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22"/>
      <c r="HA32" s="22"/>
      <c r="HB32" s="37"/>
      <c r="HC32" s="22"/>
      <c r="HD32" s="39"/>
      <c r="HE32" s="37"/>
      <c r="HF32" s="26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</row>
    <row r="33" spans="1:233" ht="12.75" customHeight="1" x14ac:dyDescent="0.2">
      <c r="A33" s="22"/>
      <c r="B33" s="22"/>
      <c r="C33" s="37"/>
      <c r="D33" s="22"/>
      <c r="E33" s="39"/>
      <c r="F33" s="37"/>
      <c r="G33" s="2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2"/>
      <c r="AA33" s="22"/>
      <c r="AB33" s="37"/>
      <c r="AC33" s="22"/>
      <c r="AD33" s="39"/>
      <c r="AE33" s="37"/>
      <c r="AF33" s="26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22"/>
      <c r="BA33" s="22"/>
      <c r="BB33" s="37"/>
      <c r="BC33" s="22"/>
      <c r="BD33" s="39"/>
      <c r="BE33" s="37"/>
      <c r="BF33" s="26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22"/>
      <c r="CA33" s="22"/>
      <c r="CB33" s="37"/>
      <c r="CC33" s="22"/>
      <c r="CD33" s="39"/>
      <c r="CE33" s="37"/>
      <c r="CF33" s="26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22"/>
      <c r="DA33" s="22"/>
      <c r="DB33" s="37"/>
      <c r="DC33" s="22"/>
      <c r="DD33" s="39"/>
      <c r="DE33" s="37"/>
      <c r="DF33" s="26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22"/>
      <c r="EA33" s="22"/>
      <c r="EB33" s="37"/>
      <c r="EC33" s="22"/>
      <c r="ED33" s="39"/>
      <c r="EE33" s="37"/>
      <c r="EF33" s="26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22"/>
      <c r="FA33" s="22"/>
      <c r="FB33" s="37"/>
      <c r="FC33" s="22"/>
      <c r="FD33" s="39"/>
      <c r="FE33" s="37"/>
      <c r="FF33" s="26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22"/>
      <c r="GA33" s="22"/>
      <c r="GB33" s="37"/>
      <c r="GC33" s="22"/>
      <c r="GD33" s="39"/>
      <c r="GE33" s="37"/>
      <c r="GF33" s="26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22"/>
      <c r="HA33" s="22"/>
      <c r="HB33" s="37"/>
      <c r="HC33" s="22"/>
      <c r="HD33" s="39"/>
      <c r="HE33" s="37"/>
      <c r="HF33" s="26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</row>
    <row r="34" spans="1:233" ht="12.75" customHeight="1" x14ac:dyDescent="0.2">
      <c r="A34" s="22"/>
      <c r="B34" s="22"/>
      <c r="C34" s="37"/>
      <c r="D34" s="22"/>
      <c r="E34" s="39"/>
      <c r="F34" s="37"/>
      <c r="G34" s="2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2"/>
      <c r="AA34" s="22"/>
      <c r="AB34" s="37"/>
      <c r="AC34" s="22"/>
      <c r="AD34" s="39"/>
      <c r="AE34" s="37"/>
      <c r="AF34" s="26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22"/>
      <c r="BA34" s="22"/>
      <c r="BB34" s="37"/>
      <c r="BC34" s="22"/>
      <c r="BD34" s="39"/>
      <c r="BE34" s="37"/>
      <c r="BF34" s="26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22"/>
      <c r="CA34" s="22"/>
      <c r="CB34" s="37"/>
      <c r="CC34" s="22"/>
      <c r="CD34" s="39"/>
      <c r="CE34" s="37"/>
      <c r="CF34" s="26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22"/>
      <c r="DA34" s="22"/>
      <c r="DB34" s="37"/>
      <c r="DC34" s="22"/>
      <c r="DD34" s="39"/>
      <c r="DE34" s="37"/>
      <c r="DF34" s="26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22"/>
      <c r="EA34" s="22"/>
      <c r="EB34" s="37"/>
      <c r="EC34" s="22"/>
      <c r="ED34" s="39"/>
      <c r="EE34" s="37"/>
      <c r="EF34" s="26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22"/>
      <c r="FA34" s="22"/>
      <c r="FB34" s="37"/>
      <c r="FC34" s="22"/>
      <c r="FD34" s="39"/>
      <c r="FE34" s="37"/>
      <c r="FF34" s="26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22"/>
      <c r="GA34" s="22"/>
      <c r="GB34" s="37"/>
      <c r="GC34" s="22"/>
      <c r="GD34" s="39"/>
      <c r="GE34" s="37"/>
      <c r="GF34" s="26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22"/>
      <c r="HA34" s="22"/>
      <c r="HB34" s="37"/>
      <c r="HC34" s="22"/>
      <c r="HD34" s="39"/>
      <c r="HE34" s="37"/>
      <c r="HF34" s="26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</row>
    <row r="35" spans="1:233" ht="12.75" customHeight="1" x14ac:dyDescent="0.2">
      <c r="A35" s="22"/>
      <c r="B35" s="22"/>
      <c r="C35" s="37"/>
      <c r="D35" s="22"/>
      <c r="E35" s="39"/>
      <c r="F35" s="37"/>
      <c r="G35" s="2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2"/>
      <c r="AA35" s="22"/>
      <c r="AB35" s="37"/>
      <c r="AC35" s="22"/>
      <c r="AD35" s="39"/>
      <c r="AE35" s="37"/>
      <c r="AF35" s="26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22"/>
      <c r="BA35" s="22"/>
      <c r="BB35" s="37"/>
      <c r="BC35" s="22"/>
      <c r="BD35" s="39"/>
      <c r="BE35" s="37"/>
      <c r="BF35" s="26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22"/>
      <c r="CA35" s="22"/>
      <c r="CB35" s="37"/>
      <c r="CC35" s="22"/>
      <c r="CD35" s="39"/>
      <c r="CE35" s="37"/>
      <c r="CF35" s="26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22"/>
      <c r="DA35" s="22"/>
      <c r="DB35" s="37"/>
      <c r="DC35" s="22"/>
      <c r="DD35" s="39"/>
      <c r="DE35" s="37"/>
      <c r="DF35" s="26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22"/>
      <c r="EA35" s="22"/>
      <c r="EB35" s="37"/>
      <c r="EC35" s="22"/>
      <c r="ED35" s="39"/>
      <c r="EE35" s="37"/>
      <c r="EF35" s="26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22"/>
      <c r="FA35" s="22"/>
      <c r="FB35" s="37"/>
      <c r="FC35" s="22"/>
      <c r="FD35" s="39"/>
      <c r="FE35" s="37"/>
      <c r="FF35" s="26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22"/>
      <c r="GA35" s="22"/>
      <c r="GB35" s="37"/>
      <c r="GC35" s="22"/>
      <c r="GD35" s="39"/>
      <c r="GE35" s="37"/>
      <c r="GF35" s="26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22"/>
      <c r="HA35" s="22"/>
      <c r="HB35" s="37"/>
      <c r="HC35" s="22"/>
      <c r="HD35" s="39"/>
      <c r="HE35" s="37"/>
      <c r="HF35" s="26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</row>
    <row r="36" spans="1:233" ht="12.75" customHeight="1" x14ac:dyDescent="0.2">
      <c r="A36" s="22"/>
      <c r="B36" s="22"/>
      <c r="C36" s="37"/>
      <c r="D36" s="22"/>
      <c r="E36" s="39"/>
      <c r="F36" s="37"/>
      <c r="G36" s="2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22"/>
      <c r="AA36" s="22"/>
      <c r="AB36" s="37"/>
      <c r="AC36" s="22"/>
      <c r="AD36" s="39"/>
      <c r="AE36" s="37"/>
      <c r="AF36" s="26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22"/>
      <c r="BA36" s="22"/>
      <c r="BB36" s="37"/>
      <c r="BC36" s="22"/>
      <c r="BD36" s="39"/>
      <c r="BE36" s="37"/>
      <c r="BF36" s="26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22"/>
      <c r="CA36" s="22"/>
      <c r="CB36" s="37"/>
      <c r="CC36" s="22"/>
      <c r="CD36" s="39"/>
      <c r="CE36" s="37"/>
      <c r="CF36" s="26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22"/>
      <c r="DA36" s="22"/>
      <c r="DB36" s="37"/>
      <c r="DC36" s="22"/>
      <c r="DD36" s="39"/>
      <c r="DE36" s="37"/>
      <c r="DF36" s="26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22"/>
      <c r="EA36" s="22"/>
      <c r="EB36" s="37"/>
      <c r="EC36" s="22"/>
      <c r="ED36" s="39"/>
      <c r="EE36" s="37"/>
      <c r="EF36" s="26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22"/>
      <c r="FA36" s="22"/>
      <c r="FB36" s="37"/>
      <c r="FC36" s="22"/>
      <c r="FD36" s="39"/>
      <c r="FE36" s="37"/>
      <c r="FF36" s="26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22"/>
      <c r="GA36" s="22"/>
      <c r="GB36" s="37"/>
      <c r="GC36" s="22"/>
      <c r="GD36" s="39"/>
      <c r="GE36" s="37"/>
      <c r="GF36" s="26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22"/>
      <c r="HA36" s="22"/>
      <c r="HB36" s="37"/>
      <c r="HC36" s="22"/>
      <c r="HD36" s="39"/>
      <c r="HE36" s="37"/>
      <c r="HF36" s="26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</row>
    <row r="37" spans="1:233" ht="12.75" customHeight="1" x14ac:dyDescent="0.2">
      <c r="A37" s="22"/>
      <c r="B37" s="22"/>
      <c r="C37" s="37"/>
      <c r="D37" s="22"/>
      <c r="E37" s="39"/>
      <c r="F37" s="37"/>
      <c r="G37" s="2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2"/>
      <c r="AA37" s="22"/>
      <c r="AB37" s="37"/>
      <c r="AC37" s="22"/>
      <c r="AD37" s="39"/>
      <c r="AE37" s="37"/>
      <c r="AF37" s="26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2"/>
      <c r="BA37" s="22"/>
      <c r="BB37" s="37"/>
      <c r="BC37" s="22"/>
      <c r="BD37" s="39"/>
      <c r="BE37" s="37"/>
      <c r="BF37" s="26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22"/>
      <c r="CA37" s="22"/>
      <c r="CB37" s="37"/>
      <c r="CC37" s="22"/>
      <c r="CD37" s="39"/>
      <c r="CE37" s="37"/>
      <c r="CF37" s="26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22"/>
      <c r="DA37" s="22"/>
      <c r="DB37" s="37"/>
      <c r="DC37" s="22"/>
      <c r="DD37" s="39"/>
      <c r="DE37" s="37"/>
      <c r="DF37" s="26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22"/>
      <c r="EA37" s="22"/>
      <c r="EB37" s="37"/>
      <c r="EC37" s="22"/>
      <c r="ED37" s="39"/>
      <c r="EE37" s="37"/>
      <c r="EF37" s="26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22"/>
      <c r="FA37" s="22"/>
      <c r="FB37" s="37"/>
      <c r="FC37" s="22"/>
      <c r="FD37" s="39"/>
      <c r="FE37" s="37"/>
      <c r="FF37" s="26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22"/>
      <c r="GA37" s="22"/>
      <c r="GB37" s="37"/>
      <c r="GC37" s="22"/>
      <c r="GD37" s="39"/>
      <c r="GE37" s="37"/>
      <c r="GF37" s="26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22"/>
      <c r="HA37" s="22"/>
      <c r="HB37" s="37"/>
      <c r="HC37" s="22"/>
      <c r="HD37" s="39"/>
      <c r="HE37" s="37"/>
      <c r="HF37" s="26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</row>
    <row r="38" spans="1:233" ht="12.75" customHeight="1" x14ac:dyDescent="0.2">
      <c r="A38" s="22"/>
      <c r="B38" s="22"/>
      <c r="C38" s="37"/>
      <c r="D38" s="22"/>
      <c r="E38" s="39"/>
      <c r="F38" s="37"/>
      <c r="G38" s="2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22"/>
      <c r="AA38" s="22"/>
      <c r="AB38" s="37"/>
      <c r="AC38" s="22"/>
      <c r="AD38" s="39"/>
      <c r="AE38" s="37"/>
      <c r="AF38" s="26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22"/>
      <c r="BA38" s="22"/>
      <c r="BB38" s="37"/>
      <c r="BC38" s="22"/>
      <c r="BD38" s="39"/>
      <c r="BE38" s="37"/>
      <c r="BF38" s="26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22"/>
      <c r="CA38" s="22"/>
      <c r="CB38" s="37"/>
      <c r="CC38" s="22"/>
      <c r="CD38" s="39"/>
      <c r="CE38" s="37"/>
      <c r="CF38" s="26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22"/>
      <c r="DA38" s="22"/>
      <c r="DB38" s="37"/>
      <c r="DC38" s="22"/>
      <c r="DD38" s="39"/>
      <c r="DE38" s="37"/>
      <c r="DF38" s="26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22"/>
      <c r="EA38" s="22"/>
      <c r="EB38" s="37"/>
      <c r="EC38" s="22"/>
      <c r="ED38" s="39"/>
      <c r="EE38" s="37"/>
      <c r="EF38" s="26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22"/>
      <c r="FA38" s="22"/>
      <c r="FB38" s="37"/>
      <c r="FC38" s="22"/>
      <c r="FD38" s="39"/>
      <c r="FE38" s="37"/>
      <c r="FF38" s="26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22"/>
      <c r="GA38" s="22"/>
      <c r="GB38" s="37"/>
      <c r="GC38" s="22"/>
      <c r="GD38" s="39"/>
      <c r="GE38" s="37"/>
      <c r="GF38" s="26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22"/>
      <c r="HA38" s="22"/>
      <c r="HB38" s="37"/>
      <c r="HC38" s="22"/>
      <c r="HD38" s="39"/>
      <c r="HE38" s="37"/>
      <c r="HF38" s="26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</row>
    <row r="39" spans="1:233" ht="12.75" customHeight="1" x14ac:dyDescent="0.2">
      <c r="A39" s="22"/>
      <c r="B39" s="22"/>
      <c r="C39" s="37"/>
      <c r="D39" s="22"/>
      <c r="E39" s="39"/>
      <c r="F39" s="37"/>
      <c r="G39" s="2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22"/>
      <c r="AA39" s="22"/>
      <c r="AB39" s="37"/>
      <c r="AC39" s="22"/>
      <c r="AD39" s="39"/>
      <c r="AE39" s="37"/>
      <c r="AF39" s="26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22"/>
      <c r="BA39" s="22"/>
      <c r="BB39" s="37"/>
      <c r="BC39" s="22"/>
      <c r="BD39" s="39"/>
      <c r="BE39" s="37"/>
      <c r="BF39" s="26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22"/>
      <c r="CA39" s="22"/>
      <c r="CB39" s="37"/>
      <c r="CC39" s="22"/>
      <c r="CD39" s="39"/>
      <c r="CE39" s="37"/>
      <c r="CF39" s="26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22"/>
      <c r="DA39" s="22"/>
      <c r="DB39" s="37"/>
      <c r="DC39" s="22"/>
      <c r="DD39" s="39"/>
      <c r="DE39" s="37"/>
      <c r="DF39" s="26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22"/>
      <c r="EA39" s="22"/>
      <c r="EB39" s="37"/>
      <c r="EC39" s="22"/>
      <c r="ED39" s="39"/>
      <c r="EE39" s="37"/>
      <c r="EF39" s="26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22"/>
      <c r="FA39" s="22"/>
      <c r="FB39" s="37"/>
      <c r="FC39" s="22"/>
      <c r="FD39" s="39"/>
      <c r="FE39" s="37"/>
      <c r="FF39" s="26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22"/>
      <c r="GA39" s="22"/>
      <c r="GB39" s="37"/>
      <c r="GC39" s="22"/>
      <c r="GD39" s="39"/>
      <c r="GE39" s="37"/>
      <c r="GF39" s="26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22"/>
      <c r="HA39" s="22"/>
      <c r="HB39" s="37"/>
      <c r="HC39" s="22"/>
      <c r="HD39" s="39"/>
      <c r="HE39" s="37"/>
      <c r="HF39" s="26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</row>
    <row r="40" spans="1:233" ht="12.75" customHeight="1" x14ac:dyDescent="0.2">
      <c r="A40" s="22"/>
      <c r="B40" s="22"/>
      <c r="C40" s="37"/>
      <c r="D40" s="22"/>
      <c r="E40" s="39"/>
      <c r="F40" s="37"/>
      <c r="G40" s="2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22"/>
      <c r="AA40" s="22"/>
      <c r="AB40" s="37"/>
      <c r="AC40" s="22"/>
      <c r="AD40" s="39"/>
      <c r="AE40" s="37"/>
      <c r="AF40" s="26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22"/>
      <c r="BA40" s="22"/>
      <c r="BB40" s="37"/>
      <c r="BC40" s="22"/>
      <c r="BD40" s="39"/>
      <c r="BE40" s="37"/>
      <c r="BF40" s="26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22"/>
      <c r="CA40" s="22"/>
      <c r="CB40" s="37"/>
      <c r="CC40" s="22"/>
      <c r="CD40" s="39"/>
      <c r="CE40" s="37"/>
      <c r="CF40" s="26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22"/>
      <c r="DA40" s="22"/>
      <c r="DB40" s="37"/>
      <c r="DC40" s="22"/>
      <c r="DD40" s="39"/>
      <c r="DE40" s="37"/>
      <c r="DF40" s="26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22"/>
      <c r="EA40" s="22"/>
      <c r="EB40" s="37"/>
      <c r="EC40" s="22"/>
      <c r="ED40" s="39"/>
      <c r="EE40" s="37"/>
      <c r="EF40" s="26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22"/>
      <c r="FA40" s="22"/>
      <c r="FB40" s="37"/>
      <c r="FC40" s="22"/>
      <c r="FD40" s="39"/>
      <c r="FE40" s="37"/>
      <c r="FF40" s="26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22"/>
      <c r="GA40" s="22"/>
      <c r="GB40" s="37"/>
      <c r="GC40" s="22"/>
      <c r="GD40" s="39"/>
      <c r="GE40" s="37"/>
      <c r="GF40" s="26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22"/>
      <c r="HA40" s="22"/>
      <c r="HB40" s="37"/>
      <c r="HC40" s="22"/>
      <c r="HD40" s="39"/>
      <c r="HE40" s="37"/>
      <c r="HF40" s="26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</row>
    <row r="41" spans="1:233" ht="12.75" customHeight="1" x14ac:dyDescent="0.2">
      <c r="A41" s="22"/>
      <c r="B41" s="22"/>
      <c r="C41" s="37"/>
      <c r="D41" s="22"/>
      <c r="E41" s="39"/>
      <c r="F41" s="37"/>
      <c r="G41" s="2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22"/>
      <c r="AA41" s="22"/>
      <c r="AB41" s="37"/>
      <c r="AC41" s="22"/>
      <c r="AD41" s="39"/>
      <c r="AE41" s="37"/>
      <c r="AF41" s="26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22"/>
      <c r="BA41" s="22"/>
      <c r="BB41" s="37"/>
      <c r="BC41" s="22"/>
      <c r="BD41" s="39"/>
      <c r="BE41" s="37"/>
      <c r="BF41" s="26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22"/>
      <c r="CA41" s="22"/>
      <c r="CB41" s="37"/>
      <c r="CC41" s="22"/>
      <c r="CD41" s="39"/>
      <c r="CE41" s="37"/>
      <c r="CF41" s="26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22"/>
      <c r="DA41" s="22"/>
      <c r="DB41" s="37"/>
      <c r="DC41" s="22"/>
      <c r="DD41" s="39"/>
      <c r="DE41" s="37"/>
      <c r="DF41" s="26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22"/>
      <c r="EA41" s="22"/>
      <c r="EB41" s="37"/>
      <c r="EC41" s="22"/>
      <c r="ED41" s="39"/>
      <c r="EE41" s="37"/>
      <c r="EF41" s="26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22"/>
      <c r="FA41" s="22"/>
      <c r="FB41" s="37"/>
      <c r="FC41" s="22"/>
      <c r="FD41" s="39"/>
      <c r="FE41" s="37"/>
      <c r="FF41" s="26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22"/>
      <c r="GA41" s="22"/>
      <c r="GB41" s="37"/>
      <c r="GC41" s="22"/>
      <c r="GD41" s="39"/>
      <c r="GE41" s="37"/>
      <c r="GF41" s="26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22"/>
      <c r="HA41" s="22"/>
      <c r="HB41" s="37"/>
      <c r="HC41" s="22"/>
      <c r="HD41" s="39"/>
      <c r="HE41" s="37"/>
      <c r="HF41" s="26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</row>
    <row r="42" spans="1:233" ht="12.75" customHeight="1" x14ac:dyDescent="0.2">
      <c r="A42" s="22"/>
      <c r="B42" s="22"/>
      <c r="C42" s="37"/>
      <c r="D42" s="22"/>
      <c r="E42" s="39"/>
      <c r="F42" s="37"/>
      <c r="G42" s="2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22"/>
      <c r="AA42" s="22"/>
      <c r="AB42" s="37"/>
      <c r="AC42" s="22"/>
      <c r="AD42" s="39"/>
      <c r="AE42" s="37"/>
      <c r="AF42" s="26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22"/>
      <c r="BA42" s="22"/>
      <c r="BB42" s="37"/>
      <c r="BC42" s="22"/>
      <c r="BD42" s="39"/>
      <c r="BE42" s="37"/>
      <c r="BF42" s="26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22"/>
      <c r="CA42" s="22"/>
      <c r="CB42" s="37"/>
      <c r="CC42" s="22"/>
      <c r="CD42" s="39"/>
      <c r="CE42" s="37"/>
      <c r="CF42" s="26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22"/>
      <c r="DA42" s="22"/>
      <c r="DB42" s="37"/>
      <c r="DC42" s="22"/>
      <c r="DD42" s="39"/>
      <c r="DE42" s="37"/>
      <c r="DF42" s="26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22"/>
      <c r="EA42" s="22"/>
      <c r="EB42" s="37"/>
      <c r="EC42" s="22"/>
      <c r="ED42" s="39"/>
      <c r="EE42" s="37"/>
      <c r="EF42" s="26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22"/>
      <c r="FA42" s="22"/>
      <c r="FB42" s="37"/>
      <c r="FC42" s="22"/>
      <c r="FD42" s="39"/>
      <c r="FE42" s="37"/>
      <c r="FF42" s="26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22"/>
      <c r="GA42" s="22"/>
      <c r="GB42" s="37"/>
      <c r="GC42" s="22"/>
      <c r="GD42" s="39"/>
      <c r="GE42" s="37"/>
      <c r="GF42" s="26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22"/>
      <c r="HA42" s="22"/>
      <c r="HB42" s="37"/>
      <c r="HC42" s="22"/>
      <c r="HD42" s="39"/>
      <c r="HE42" s="37"/>
      <c r="HF42" s="26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</row>
    <row r="43" spans="1:233" ht="12.75" customHeight="1" x14ac:dyDescent="0.2">
      <c r="A43" s="22"/>
      <c r="B43" s="22"/>
      <c r="C43" s="37"/>
      <c r="D43" s="22"/>
      <c r="E43" s="39"/>
      <c r="F43" s="37"/>
      <c r="G43" s="2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22"/>
      <c r="AA43" s="22"/>
      <c r="AB43" s="37"/>
      <c r="AC43" s="22"/>
      <c r="AD43" s="39"/>
      <c r="AE43" s="37"/>
      <c r="AF43" s="26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22"/>
      <c r="BA43" s="22"/>
      <c r="BB43" s="37"/>
      <c r="BC43" s="22"/>
      <c r="BD43" s="39"/>
      <c r="BE43" s="37"/>
      <c r="BF43" s="26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22"/>
      <c r="CA43" s="22"/>
      <c r="CB43" s="37"/>
      <c r="CC43" s="22"/>
      <c r="CD43" s="39"/>
      <c r="CE43" s="37"/>
      <c r="CF43" s="26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22"/>
      <c r="DA43" s="22"/>
      <c r="DB43" s="37"/>
      <c r="DC43" s="22"/>
      <c r="DD43" s="39"/>
      <c r="DE43" s="37"/>
      <c r="DF43" s="26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22"/>
      <c r="EA43" s="22"/>
      <c r="EB43" s="37"/>
      <c r="EC43" s="22"/>
      <c r="ED43" s="39"/>
      <c r="EE43" s="37"/>
      <c r="EF43" s="26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22"/>
      <c r="FA43" s="22"/>
      <c r="FB43" s="37"/>
      <c r="FC43" s="22"/>
      <c r="FD43" s="39"/>
      <c r="FE43" s="37"/>
      <c r="FF43" s="26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22"/>
      <c r="GA43" s="22"/>
      <c r="GB43" s="37"/>
      <c r="GC43" s="22"/>
      <c r="GD43" s="39"/>
      <c r="GE43" s="37"/>
      <c r="GF43" s="26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22"/>
      <c r="HA43" s="22"/>
      <c r="HB43" s="37"/>
      <c r="HC43" s="22"/>
      <c r="HD43" s="39"/>
      <c r="HE43" s="37"/>
      <c r="HF43" s="26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</row>
    <row r="44" spans="1:233" ht="12.75" customHeight="1" x14ac:dyDescent="0.2">
      <c r="A44" s="22"/>
      <c r="B44" s="22"/>
      <c r="C44" s="37"/>
      <c r="D44" s="22"/>
      <c r="E44" s="39"/>
      <c r="F44" s="37"/>
      <c r="G44" s="2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22"/>
      <c r="AA44" s="22"/>
      <c r="AB44" s="37"/>
      <c r="AC44" s="22"/>
      <c r="AD44" s="39"/>
      <c r="AE44" s="37"/>
      <c r="AF44" s="26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22"/>
      <c r="BA44" s="22"/>
      <c r="BB44" s="37"/>
      <c r="BC44" s="22"/>
      <c r="BD44" s="39"/>
      <c r="BE44" s="37"/>
      <c r="BF44" s="26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22"/>
      <c r="CA44" s="22"/>
      <c r="CB44" s="37"/>
      <c r="CC44" s="22"/>
      <c r="CD44" s="39"/>
      <c r="CE44" s="37"/>
      <c r="CF44" s="26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22"/>
      <c r="DA44" s="22"/>
      <c r="DB44" s="37"/>
      <c r="DC44" s="22"/>
      <c r="DD44" s="39"/>
      <c r="DE44" s="37"/>
      <c r="DF44" s="26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22"/>
      <c r="EA44" s="22"/>
      <c r="EB44" s="37"/>
      <c r="EC44" s="22"/>
      <c r="ED44" s="39"/>
      <c r="EE44" s="37"/>
      <c r="EF44" s="26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22"/>
      <c r="FA44" s="22"/>
      <c r="FB44" s="37"/>
      <c r="FC44" s="22"/>
      <c r="FD44" s="39"/>
      <c r="FE44" s="37"/>
      <c r="FF44" s="26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22"/>
      <c r="GA44" s="22"/>
      <c r="GB44" s="37"/>
      <c r="GC44" s="22"/>
      <c r="GD44" s="39"/>
      <c r="GE44" s="37"/>
      <c r="GF44" s="26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22"/>
      <c r="HA44" s="22"/>
      <c r="HB44" s="37"/>
      <c r="HC44" s="22"/>
      <c r="HD44" s="39"/>
      <c r="HE44" s="37"/>
      <c r="HF44" s="26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</row>
    <row r="45" spans="1:233" ht="12.75" customHeight="1" x14ac:dyDescent="0.2">
      <c r="A45" s="22"/>
      <c r="B45" s="22"/>
      <c r="C45" s="37"/>
      <c r="D45" s="22"/>
      <c r="E45" s="39"/>
      <c r="F45" s="37"/>
      <c r="G45" s="2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22"/>
      <c r="AA45" s="22"/>
      <c r="AB45" s="37"/>
      <c r="AC45" s="22"/>
      <c r="AD45" s="39"/>
      <c r="AE45" s="37"/>
      <c r="AF45" s="26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22"/>
      <c r="BA45" s="22"/>
      <c r="BB45" s="37"/>
      <c r="BC45" s="22"/>
      <c r="BD45" s="39"/>
      <c r="BE45" s="37"/>
      <c r="BF45" s="26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22"/>
      <c r="CA45" s="22"/>
      <c r="CB45" s="37"/>
      <c r="CC45" s="22"/>
      <c r="CD45" s="39"/>
      <c r="CE45" s="37"/>
      <c r="CF45" s="26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22"/>
      <c r="DA45" s="22"/>
      <c r="DB45" s="37"/>
      <c r="DC45" s="22"/>
      <c r="DD45" s="39"/>
      <c r="DE45" s="37"/>
      <c r="DF45" s="26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22"/>
      <c r="EA45" s="22"/>
      <c r="EB45" s="37"/>
      <c r="EC45" s="22"/>
      <c r="ED45" s="39"/>
      <c r="EE45" s="37"/>
      <c r="EF45" s="26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22"/>
      <c r="FA45" s="22"/>
      <c r="FB45" s="37"/>
      <c r="FC45" s="22"/>
      <c r="FD45" s="39"/>
      <c r="FE45" s="37"/>
      <c r="FF45" s="26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22"/>
      <c r="GA45" s="22"/>
      <c r="GB45" s="37"/>
      <c r="GC45" s="22"/>
      <c r="GD45" s="39"/>
      <c r="GE45" s="37"/>
      <c r="GF45" s="26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22"/>
      <c r="HA45" s="22"/>
      <c r="HB45" s="37"/>
      <c r="HC45" s="22"/>
      <c r="HD45" s="39"/>
      <c r="HE45" s="37"/>
      <c r="HF45" s="26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</row>
    <row r="46" spans="1:233" ht="12.75" customHeight="1" x14ac:dyDescent="0.2">
      <c r="A46" s="22"/>
      <c r="B46" s="22"/>
      <c r="C46" s="37"/>
      <c r="D46" s="22"/>
      <c r="E46" s="39"/>
      <c r="F46" s="37"/>
      <c r="G46" s="2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22"/>
      <c r="AA46" s="22"/>
      <c r="AB46" s="37"/>
      <c r="AC46" s="22"/>
      <c r="AD46" s="39"/>
      <c r="AE46" s="37"/>
      <c r="AF46" s="26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22"/>
      <c r="BA46" s="22"/>
      <c r="BB46" s="37"/>
      <c r="BC46" s="22"/>
      <c r="BD46" s="39"/>
      <c r="BE46" s="37"/>
      <c r="BF46" s="26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22"/>
      <c r="CA46" s="22"/>
      <c r="CB46" s="37"/>
      <c r="CC46" s="22"/>
      <c r="CD46" s="39"/>
      <c r="CE46" s="37"/>
      <c r="CF46" s="26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22"/>
      <c r="DA46" s="22"/>
      <c r="DB46" s="37"/>
      <c r="DC46" s="22"/>
      <c r="DD46" s="39"/>
      <c r="DE46" s="37"/>
      <c r="DF46" s="26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22"/>
      <c r="EA46" s="22"/>
      <c r="EB46" s="37"/>
      <c r="EC46" s="22"/>
      <c r="ED46" s="39"/>
      <c r="EE46" s="37"/>
      <c r="EF46" s="26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22"/>
      <c r="FA46" s="22"/>
      <c r="FB46" s="37"/>
      <c r="FC46" s="22"/>
      <c r="FD46" s="39"/>
      <c r="FE46" s="37"/>
      <c r="FF46" s="26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22"/>
      <c r="GA46" s="22"/>
      <c r="GB46" s="37"/>
      <c r="GC46" s="22"/>
      <c r="GD46" s="39"/>
      <c r="GE46" s="37"/>
      <c r="GF46" s="26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22"/>
      <c r="HA46" s="22"/>
      <c r="HB46" s="37"/>
      <c r="HC46" s="22"/>
      <c r="HD46" s="39"/>
      <c r="HE46" s="37"/>
      <c r="HF46" s="26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</row>
    <row r="47" spans="1:233" ht="12.75" customHeight="1" x14ac:dyDescent="0.2">
      <c r="A47" s="22"/>
      <c r="B47" s="22"/>
      <c r="C47" s="37"/>
      <c r="D47" s="22"/>
      <c r="E47" s="39"/>
      <c r="F47" s="37"/>
      <c r="G47" s="2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22"/>
      <c r="AA47" s="22"/>
      <c r="AB47" s="37"/>
      <c r="AC47" s="22"/>
      <c r="AD47" s="39"/>
      <c r="AE47" s="37"/>
      <c r="AF47" s="26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22"/>
      <c r="BA47" s="22"/>
      <c r="BB47" s="37"/>
      <c r="BC47" s="22"/>
      <c r="BD47" s="39"/>
      <c r="BE47" s="37"/>
      <c r="BF47" s="26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22"/>
      <c r="CA47" s="22"/>
      <c r="CB47" s="37"/>
      <c r="CC47" s="22"/>
      <c r="CD47" s="39"/>
      <c r="CE47" s="37"/>
      <c r="CF47" s="26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22"/>
      <c r="DA47" s="22"/>
      <c r="DB47" s="37"/>
      <c r="DC47" s="22"/>
      <c r="DD47" s="39"/>
      <c r="DE47" s="37"/>
      <c r="DF47" s="26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22"/>
      <c r="EA47" s="22"/>
      <c r="EB47" s="37"/>
      <c r="EC47" s="22"/>
      <c r="ED47" s="39"/>
      <c r="EE47" s="37"/>
      <c r="EF47" s="26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22"/>
      <c r="FA47" s="22"/>
      <c r="FB47" s="37"/>
      <c r="FC47" s="22"/>
      <c r="FD47" s="39"/>
      <c r="FE47" s="37"/>
      <c r="FF47" s="26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22"/>
      <c r="GA47" s="22"/>
      <c r="GB47" s="37"/>
      <c r="GC47" s="22"/>
      <c r="GD47" s="39"/>
      <c r="GE47" s="37"/>
      <c r="GF47" s="26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22"/>
      <c r="HA47" s="22"/>
      <c r="HB47" s="37"/>
      <c r="HC47" s="22"/>
      <c r="HD47" s="39"/>
      <c r="HE47" s="37"/>
      <c r="HF47" s="26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</row>
    <row r="48" spans="1:233" ht="12.75" customHeight="1" x14ac:dyDescent="0.2">
      <c r="A48" s="22"/>
      <c r="B48" s="22"/>
      <c r="C48" s="37"/>
      <c r="D48" s="22"/>
      <c r="E48" s="39"/>
      <c r="F48" s="37"/>
      <c r="G48" s="2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22"/>
      <c r="AA48" s="22"/>
      <c r="AB48" s="37"/>
      <c r="AC48" s="22"/>
      <c r="AD48" s="39"/>
      <c r="AE48" s="37"/>
      <c r="AF48" s="26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22"/>
      <c r="BA48" s="22"/>
      <c r="BB48" s="37"/>
      <c r="BC48" s="22"/>
      <c r="BD48" s="39"/>
      <c r="BE48" s="37"/>
      <c r="BF48" s="26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22"/>
      <c r="CA48" s="22"/>
      <c r="CB48" s="37"/>
      <c r="CC48" s="22"/>
      <c r="CD48" s="39"/>
      <c r="CE48" s="37"/>
      <c r="CF48" s="26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22"/>
      <c r="DA48" s="22"/>
      <c r="DB48" s="37"/>
      <c r="DC48" s="22"/>
      <c r="DD48" s="39"/>
      <c r="DE48" s="37"/>
      <c r="DF48" s="26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22"/>
      <c r="EA48" s="22"/>
      <c r="EB48" s="37"/>
      <c r="EC48" s="22"/>
      <c r="ED48" s="39"/>
      <c r="EE48" s="37"/>
      <c r="EF48" s="26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22"/>
      <c r="FA48" s="22"/>
      <c r="FB48" s="37"/>
      <c r="FC48" s="22"/>
      <c r="FD48" s="39"/>
      <c r="FE48" s="37"/>
      <c r="FF48" s="26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22"/>
      <c r="GA48" s="22"/>
      <c r="GB48" s="37"/>
      <c r="GC48" s="22"/>
      <c r="GD48" s="39"/>
      <c r="GE48" s="37"/>
      <c r="GF48" s="26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22"/>
      <c r="HA48" s="22"/>
      <c r="HB48" s="37"/>
      <c r="HC48" s="22"/>
      <c r="HD48" s="39"/>
      <c r="HE48" s="37"/>
      <c r="HF48" s="26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</row>
    <row r="49" spans="1:233" ht="12.75" customHeight="1" x14ac:dyDescent="0.2">
      <c r="A49" s="22"/>
      <c r="B49" s="22"/>
      <c r="C49" s="37"/>
      <c r="D49" s="22"/>
      <c r="E49" s="39"/>
      <c r="F49" s="37"/>
      <c r="G49" s="2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2"/>
      <c r="AA49" s="22"/>
      <c r="AB49" s="37"/>
      <c r="AC49" s="22"/>
      <c r="AD49" s="39"/>
      <c r="AE49" s="37"/>
      <c r="AF49" s="26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22"/>
      <c r="BA49" s="22"/>
      <c r="BB49" s="37"/>
      <c r="BC49" s="22"/>
      <c r="BD49" s="39"/>
      <c r="BE49" s="37"/>
      <c r="BF49" s="26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22"/>
      <c r="CA49" s="22"/>
      <c r="CB49" s="37"/>
      <c r="CC49" s="22"/>
      <c r="CD49" s="39"/>
      <c r="CE49" s="37"/>
      <c r="CF49" s="26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22"/>
      <c r="DA49" s="22"/>
      <c r="DB49" s="37"/>
      <c r="DC49" s="22"/>
      <c r="DD49" s="39"/>
      <c r="DE49" s="37"/>
      <c r="DF49" s="26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22"/>
      <c r="EA49" s="22"/>
      <c r="EB49" s="37"/>
      <c r="EC49" s="22"/>
      <c r="ED49" s="39"/>
      <c r="EE49" s="37"/>
      <c r="EF49" s="26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22"/>
      <c r="FA49" s="22"/>
      <c r="FB49" s="37"/>
      <c r="FC49" s="22"/>
      <c r="FD49" s="39"/>
      <c r="FE49" s="37"/>
      <c r="FF49" s="26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22"/>
      <c r="GA49" s="22"/>
      <c r="GB49" s="37"/>
      <c r="GC49" s="22"/>
      <c r="GD49" s="39"/>
      <c r="GE49" s="37"/>
      <c r="GF49" s="26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22"/>
      <c r="HA49" s="22"/>
      <c r="HB49" s="37"/>
      <c r="HC49" s="22"/>
      <c r="HD49" s="39"/>
      <c r="HE49" s="37"/>
      <c r="HF49" s="26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</row>
    <row r="50" spans="1:233" ht="12.75" customHeight="1" x14ac:dyDescent="0.2">
      <c r="A50" s="22"/>
      <c r="B50" s="22"/>
      <c r="C50" s="37"/>
      <c r="D50" s="22"/>
      <c r="E50" s="39"/>
      <c r="F50" s="37"/>
      <c r="G50" s="2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22"/>
      <c r="AA50" s="22"/>
      <c r="AB50" s="37"/>
      <c r="AC50" s="22"/>
      <c r="AD50" s="39"/>
      <c r="AE50" s="37"/>
      <c r="AF50" s="26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22"/>
      <c r="BA50" s="22"/>
      <c r="BB50" s="37"/>
      <c r="BC50" s="22"/>
      <c r="BD50" s="39"/>
      <c r="BE50" s="37"/>
      <c r="BF50" s="26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22"/>
      <c r="CA50" s="22"/>
      <c r="CB50" s="37"/>
      <c r="CC50" s="22"/>
      <c r="CD50" s="39"/>
      <c r="CE50" s="37"/>
      <c r="CF50" s="26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22"/>
      <c r="DA50" s="22"/>
      <c r="DB50" s="37"/>
      <c r="DC50" s="22"/>
      <c r="DD50" s="39"/>
      <c r="DE50" s="37"/>
      <c r="DF50" s="26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22"/>
      <c r="EA50" s="22"/>
      <c r="EB50" s="37"/>
      <c r="EC50" s="22"/>
      <c r="ED50" s="39"/>
      <c r="EE50" s="37"/>
      <c r="EF50" s="26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22"/>
      <c r="FA50" s="22"/>
      <c r="FB50" s="37"/>
      <c r="FC50" s="22"/>
      <c r="FD50" s="39"/>
      <c r="FE50" s="37"/>
      <c r="FF50" s="26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22"/>
      <c r="GA50" s="22"/>
      <c r="GB50" s="37"/>
      <c r="GC50" s="22"/>
      <c r="GD50" s="39"/>
      <c r="GE50" s="37"/>
      <c r="GF50" s="26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22"/>
      <c r="HA50" s="22"/>
      <c r="HB50" s="37"/>
      <c r="HC50" s="22"/>
      <c r="HD50" s="39"/>
      <c r="HE50" s="37"/>
      <c r="HF50" s="26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</row>
    <row r="51" spans="1:233" ht="12.75" customHeight="1" x14ac:dyDescent="0.2">
      <c r="A51" s="22"/>
      <c r="B51" s="22"/>
      <c r="C51" s="37"/>
      <c r="D51" s="22"/>
      <c r="E51" s="39"/>
      <c r="F51" s="37"/>
      <c r="G51" s="2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22"/>
      <c r="AA51" s="22"/>
      <c r="AB51" s="37"/>
      <c r="AC51" s="22"/>
      <c r="AD51" s="39"/>
      <c r="AE51" s="37"/>
      <c r="AF51" s="26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22"/>
      <c r="BA51" s="22"/>
      <c r="BB51" s="37"/>
      <c r="BC51" s="22"/>
      <c r="BD51" s="39"/>
      <c r="BE51" s="37"/>
      <c r="BF51" s="26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22"/>
      <c r="CA51" s="22"/>
      <c r="CB51" s="37"/>
      <c r="CC51" s="22"/>
      <c r="CD51" s="39"/>
      <c r="CE51" s="37"/>
      <c r="CF51" s="26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22"/>
      <c r="DA51" s="22"/>
      <c r="DB51" s="37"/>
      <c r="DC51" s="22"/>
      <c r="DD51" s="39"/>
      <c r="DE51" s="37"/>
      <c r="DF51" s="26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22"/>
      <c r="EA51" s="22"/>
      <c r="EB51" s="37"/>
      <c r="EC51" s="22"/>
      <c r="ED51" s="39"/>
      <c r="EE51" s="37"/>
      <c r="EF51" s="26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22"/>
      <c r="FA51" s="22"/>
      <c r="FB51" s="37"/>
      <c r="FC51" s="22"/>
      <c r="FD51" s="39"/>
      <c r="FE51" s="37"/>
      <c r="FF51" s="26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22"/>
      <c r="GA51" s="22"/>
      <c r="GB51" s="37"/>
      <c r="GC51" s="22"/>
      <c r="GD51" s="39"/>
      <c r="GE51" s="37"/>
      <c r="GF51" s="26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22"/>
      <c r="HA51" s="22"/>
      <c r="HB51" s="37"/>
      <c r="HC51" s="22"/>
      <c r="HD51" s="39"/>
      <c r="HE51" s="37"/>
      <c r="HF51" s="26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</row>
    <row r="52" spans="1:233" ht="12.75" customHeight="1" x14ac:dyDescent="0.2">
      <c r="A52" s="22"/>
      <c r="B52" s="22"/>
      <c r="C52" s="37"/>
      <c r="D52" s="22"/>
      <c r="E52" s="39"/>
      <c r="F52" s="37"/>
      <c r="G52" s="2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22"/>
      <c r="AA52" s="22"/>
      <c r="AB52" s="37"/>
      <c r="AC52" s="22"/>
      <c r="AD52" s="39"/>
      <c r="AE52" s="37"/>
      <c r="AF52" s="26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22"/>
      <c r="BA52" s="22"/>
      <c r="BB52" s="37"/>
      <c r="BC52" s="22"/>
      <c r="BD52" s="39"/>
      <c r="BE52" s="37"/>
      <c r="BF52" s="26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22"/>
      <c r="CA52" s="22"/>
      <c r="CB52" s="37"/>
      <c r="CC52" s="22"/>
      <c r="CD52" s="39"/>
      <c r="CE52" s="37"/>
      <c r="CF52" s="26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22"/>
      <c r="DA52" s="22"/>
      <c r="DB52" s="37"/>
      <c r="DC52" s="22"/>
      <c r="DD52" s="39"/>
      <c r="DE52" s="37"/>
      <c r="DF52" s="26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22"/>
      <c r="EA52" s="22"/>
      <c r="EB52" s="37"/>
      <c r="EC52" s="22"/>
      <c r="ED52" s="39"/>
      <c r="EE52" s="37"/>
      <c r="EF52" s="26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22"/>
      <c r="FA52" s="22"/>
      <c r="FB52" s="37"/>
      <c r="FC52" s="22"/>
      <c r="FD52" s="39"/>
      <c r="FE52" s="37"/>
      <c r="FF52" s="26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22"/>
      <c r="GA52" s="22"/>
      <c r="GB52" s="37"/>
      <c r="GC52" s="22"/>
      <c r="GD52" s="39"/>
      <c r="GE52" s="37"/>
      <c r="GF52" s="26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22"/>
      <c r="HA52" s="22"/>
      <c r="HB52" s="37"/>
      <c r="HC52" s="22"/>
      <c r="HD52" s="39"/>
      <c r="HE52" s="37"/>
      <c r="HF52" s="26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</row>
    <row r="53" spans="1:233" ht="12.75" customHeight="1" x14ac:dyDescent="0.2">
      <c r="A53" s="22"/>
      <c r="B53" s="22"/>
      <c r="C53" s="37"/>
      <c r="D53" s="22"/>
      <c r="E53" s="39"/>
      <c r="F53" s="37"/>
      <c r="G53" s="2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22"/>
      <c r="AA53" s="22"/>
      <c r="AB53" s="37"/>
      <c r="AC53" s="22"/>
      <c r="AD53" s="39"/>
      <c r="AE53" s="37"/>
      <c r="AF53" s="26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22"/>
      <c r="BA53" s="22"/>
      <c r="BB53" s="37"/>
      <c r="BC53" s="22"/>
      <c r="BD53" s="39"/>
      <c r="BE53" s="37"/>
      <c r="BF53" s="26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22"/>
      <c r="CA53" s="22"/>
      <c r="CB53" s="37"/>
      <c r="CC53" s="22"/>
      <c r="CD53" s="39"/>
      <c r="CE53" s="37"/>
      <c r="CF53" s="26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22"/>
      <c r="DA53" s="22"/>
      <c r="DB53" s="37"/>
      <c r="DC53" s="22"/>
      <c r="DD53" s="39"/>
      <c r="DE53" s="37"/>
      <c r="DF53" s="26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22"/>
      <c r="EA53" s="22"/>
      <c r="EB53" s="37"/>
      <c r="EC53" s="22"/>
      <c r="ED53" s="39"/>
      <c r="EE53" s="37"/>
      <c r="EF53" s="26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22"/>
      <c r="FA53" s="22"/>
      <c r="FB53" s="37"/>
      <c r="FC53" s="22"/>
      <c r="FD53" s="39"/>
      <c r="FE53" s="37"/>
      <c r="FF53" s="26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22"/>
      <c r="GA53" s="22"/>
      <c r="GB53" s="37"/>
      <c r="GC53" s="22"/>
      <c r="GD53" s="39"/>
      <c r="GE53" s="37"/>
      <c r="GF53" s="26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22"/>
      <c r="HA53" s="22"/>
      <c r="HB53" s="37"/>
      <c r="HC53" s="22"/>
      <c r="HD53" s="39"/>
      <c r="HE53" s="37"/>
      <c r="HF53" s="26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</row>
    <row r="54" spans="1:233" ht="12.75" customHeight="1" x14ac:dyDescent="0.2">
      <c r="A54" s="22"/>
      <c r="B54" s="22"/>
      <c r="C54" s="37"/>
      <c r="D54" s="22"/>
      <c r="E54" s="39"/>
      <c r="F54" s="37"/>
      <c r="G54" s="2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2"/>
      <c r="AA54" s="22"/>
      <c r="AB54" s="37"/>
      <c r="AC54" s="22"/>
      <c r="AD54" s="39"/>
      <c r="AE54" s="37"/>
      <c r="AF54" s="26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22"/>
      <c r="BA54" s="22"/>
      <c r="BB54" s="37"/>
      <c r="BC54" s="22"/>
      <c r="BD54" s="39"/>
      <c r="BE54" s="37"/>
      <c r="BF54" s="26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22"/>
      <c r="CA54" s="22"/>
      <c r="CB54" s="37"/>
      <c r="CC54" s="22"/>
      <c r="CD54" s="39"/>
      <c r="CE54" s="37"/>
      <c r="CF54" s="26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22"/>
      <c r="DA54" s="22"/>
      <c r="DB54" s="37"/>
      <c r="DC54" s="22"/>
      <c r="DD54" s="39"/>
      <c r="DE54" s="37"/>
      <c r="DF54" s="26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22"/>
      <c r="EA54" s="22"/>
      <c r="EB54" s="37"/>
      <c r="EC54" s="22"/>
      <c r="ED54" s="39"/>
      <c r="EE54" s="37"/>
      <c r="EF54" s="26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22"/>
      <c r="FA54" s="22"/>
      <c r="FB54" s="37"/>
      <c r="FC54" s="22"/>
      <c r="FD54" s="39"/>
      <c r="FE54" s="37"/>
      <c r="FF54" s="26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22"/>
      <c r="GA54" s="22"/>
      <c r="GB54" s="37"/>
      <c r="GC54" s="22"/>
      <c r="GD54" s="39"/>
      <c r="GE54" s="37"/>
      <c r="GF54" s="26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22"/>
      <c r="HA54" s="22"/>
      <c r="HB54" s="37"/>
      <c r="HC54" s="22"/>
      <c r="HD54" s="39"/>
      <c r="HE54" s="37"/>
      <c r="HF54" s="26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</row>
    <row r="55" spans="1:233" ht="12.75" customHeight="1" x14ac:dyDescent="0.2">
      <c r="A55" s="22"/>
      <c r="B55" s="22"/>
      <c r="C55" s="37"/>
      <c r="D55" s="22"/>
      <c r="E55" s="39"/>
      <c r="F55" s="37"/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22"/>
      <c r="AA55" s="22"/>
      <c r="AB55" s="37"/>
      <c r="AC55" s="22"/>
      <c r="AD55" s="39"/>
      <c r="AE55" s="37"/>
      <c r="AF55" s="26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22"/>
      <c r="BA55" s="22"/>
      <c r="BB55" s="37"/>
      <c r="BC55" s="22"/>
      <c r="BD55" s="39"/>
      <c r="BE55" s="37"/>
      <c r="BF55" s="26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22"/>
      <c r="CA55" s="22"/>
      <c r="CB55" s="37"/>
      <c r="CC55" s="22"/>
      <c r="CD55" s="39"/>
      <c r="CE55" s="37"/>
      <c r="CF55" s="26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22"/>
      <c r="DA55" s="22"/>
      <c r="DB55" s="37"/>
      <c r="DC55" s="22"/>
      <c r="DD55" s="39"/>
      <c r="DE55" s="37"/>
      <c r="DF55" s="26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22"/>
      <c r="EA55" s="22"/>
      <c r="EB55" s="37"/>
      <c r="EC55" s="22"/>
      <c r="ED55" s="39"/>
      <c r="EE55" s="37"/>
      <c r="EF55" s="26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22"/>
      <c r="FA55" s="22"/>
      <c r="FB55" s="37"/>
      <c r="FC55" s="22"/>
      <c r="FD55" s="39"/>
      <c r="FE55" s="37"/>
      <c r="FF55" s="26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22"/>
      <c r="GA55" s="22"/>
      <c r="GB55" s="37"/>
      <c r="GC55" s="22"/>
      <c r="GD55" s="39"/>
      <c r="GE55" s="37"/>
      <c r="GF55" s="26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22"/>
      <c r="HA55" s="22"/>
      <c r="HB55" s="37"/>
      <c r="HC55" s="22"/>
      <c r="HD55" s="39"/>
      <c r="HE55" s="37"/>
      <c r="HF55" s="26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</row>
    <row r="56" spans="1:233" ht="12.75" customHeight="1" x14ac:dyDescent="0.2">
      <c r="A56" s="22"/>
      <c r="B56" s="22"/>
      <c r="C56" s="37"/>
      <c r="D56" s="22"/>
      <c r="E56" s="39"/>
      <c r="F56" s="37"/>
      <c r="G56" s="2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22"/>
      <c r="AA56" s="22"/>
      <c r="AB56" s="37"/>
      <c r="AC56" s="22"/>
      <c r="AD56" s="39"/>
      <c r="AE56" s="37"/>
      <c r="AF56" s="26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22"/>
      <c r="BA56" s="22"/>
      <c r="BB56" s="37"/>
      <c r="BC56" s="22"/>
      <c r="BD56" s="39"/>
      <c r="BE56" s="37"/>
      <c r="BF56" s="26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22"/>
      <c r="CA56" s="22"/>
      <c r="CB56" s="37"/>
      <c r="CC56" s="22"/>
      <c r="CD56" s="39"/>
      <c r="CE56" s="37"/>
      <c r="CF56" s="26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22"/>
      <c r="DA56" s="22"/>
      <c r="DB56" s="37"/>
      <c r="DC56" s="22"/>
      <c r="DD56" s="39"/>
      <c r="DE56" s="37"/>
      <c r="DF56" s="26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22"/>
      <c r="EA56" s="22"/>
      <c r="EB56" s="37"/>
      <c r="EC56" s="22"/>
      <c r="ED56" s="39"/>
      <c r="EE56" s="37"/>
      <c r="EF56" s="26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22"/>
      <c r="FA56" s="22"/>
      <c r="FB56" s="37"/>
      <c r="FC56" s="22"/>
      <c r="FD56" s="39"/>
      <c r="FE56" s="37"/>
      <c r="FF56" s="26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22"/>
      <c r="GA56" s="22"/>
      <c r="GB56" s="37"/>
      <c r="GC56" s="22"/>
      <c r="GD56" s="39"/>
      <c r="GE56" s="37"/>
      <c r="GF56" s="26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22"/>
      <c r="HA56" s="22"/>
      <c r="HB56" s="37"/>
      <c r="HC56" s="22"/>
      <c r="HD56" s="39"/>
      <c r="HE56" s="37"/>
      <c r="HF56" s="26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</row>
    <row r="57" spans="1:233" ht="12.75" customHeight="1" x14ac:dyDescent="0.2">
      <c r="A57" s="22"/>
      <c r="B57" s="22"/>
      <c r="C57" s="37"/>
      <c r="D57" s="22"/>
      <c r="E57" s="39"/>
      <c r="F57" s="37"/>
      <c r="G57" s="2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22"/>
      <c r="AA57" s="22"/>
      <c r="AB57" s="37"/>
      <c r="AC57" s="22"/>
      <c r="AD57" s="39"/>
      <c r="AE57" s="37"/>
      <c r="AF57" s="26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22"/>
      <c r="BA57" s="22"/>
      <c r="BB57" s="37"/>
      <c r="BC57" s="22"/>
      <c r="BD57" s="39"/>
      <c r="BE57" s="37"/>
      <c r="BF57" s="26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22"/>
      <c r="CA57" s="22"/>
      <c r="CB57" s="37"/>
      <c r="CC57" s="22"/>
      <c r="CD57" s="39"/>
      <c r="CE57" s="37"/>
      <c r="CF57" s="26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22"/>
      <c r="DA57" s="22"/>
      <c r="DB57" s="37"/>
      <c r="DC57" s="22"/>
      <c r="DD57" s="39"/>
      <c r="DE57" s="37"/>
      <c r="DF57" s="26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22"/>
      <c r="EA57" s="22"/>
      <c r="EB57" s="37"/>
      <c r="EC57" s="22"/>
      <c r="ED57" s="39"/>
      <c r="EE57" s="37"/>
      <c r="EF57" s="26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22"/>
      <c r="FA57" s="22"/>
      <c r="FB57" s="37"/>
      <c r="FC57" s="22"/>
      <c r="FD57" s="39"/>
      <c r="FE57" s="37"/>
      <c r="FF57" s="26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22"/>
      <c r="GA57" s="22"/>
      <c r="GB57" s="37"/>
      <c r="GC57" s="22"/>
      <c r="GD57" s="39"/>
      <c r="GE57" s="37"/>
      <c r="GF57" s="26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22"/>
      <c r="HA57" s="22"/>
      <c r="HB57" s="37"/>
      <c r="HC57" s="22"/>
      <c r="HD57" s="39"/>
      <c r="HE57" s="37"/>
      <c r="HF57" s="26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</row>
    <row r="58" spans="1:233" ht="12.75" customHeight="1" x14ac:dyDescent="0.2">
      <c r="A58" s="22"/>
      <c r="B58" s="22"/>
      <c r="C58" s="37"/>
      <c r="D58" s="22"/>
      <c r="E58" s="39"/>
      <c r="F58" s="37"/>
      <c r="G58" s="2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2"/>
      <c r="AA58" s="22"/>
      <c r="AB58" s="37"/>
      <c r="AC58" s="22"/>
      <c r="AD58" s="39"/>
      <c r="AE58" s="37"/>
      <c r="AF58" s="26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22"/>
      <c r="BA58" s="22"/>
      <c r="BB58" s="37"/>
      <c r="BC58" s="22"/>
      <c r="BD58" s="39"/>
      <c r="BE58" s="37"/>
      <c r="BF58" s="26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22"/>
      <c r="CA58" s="22"/>
      <c r="CB58" s="37"/>
      <c r="CC58" s="22"/>
      <c r="CD58" s="39"/>
      <c r="CE58" s="37"/>
      <c r="CF58" s="26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22"/>
      <c r="DA58" s="22"/>
      <c r="DB58" s="37"/>
      <c r="DC58" s="22"/>
      <c r="DD58" s="39"/>
      <c r="DE58" s="37"/>
      <c r="DF58" s="26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22"/>
      <c r="EA58" s="22"/>
      <c r="EB58" s="37"/>
      <c r="EC58" s="22"/>
      <c r="ED58" s="39"/>
      <c r="EE58" s="37"/>
      <c r="EF58" s="26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22"/>
      <c r="FA58" s="22"/>
      <c r="FB58" s="37"/>
      <c r="FC58" s="22"/>
      <c r="FD58" s="39"/>
      <c r="FE58" s="37"/>
      <c r="FF58" s="26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22"/>
      <c r="GA58" s="22"/>
      <c r="GB58" s="37"/>
      <c r="GC58" s="22"/>
      <c r="GD58" s="39"/>
      <c r="GE58" s="37"/>
      <c r="GF58" s="26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22"/>
      <c r="HA58" s="22"/>
      <c r="HB58" s="37"/>
      <c r="HC58" s="22"/>
      <c r="HD58" s="39"/>
      <c r="HE58" s="37"/>
      <c r="HF58" s="26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</row>
    <row r="59" spans="1:233" ht="12.75" customHeight="1" x14ac:dyDescent="0.2">
      <c r="A59" s="22"/>
      <c r="B59" s="22"/>
      <c r="C59" s="37"/>
      <c r="D59" s="22"/>
      <c r="E59" s="39"/>
      <c r="F59" s="37"/>
      <c r="G59" s="2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2"/>
      <c r="AA59" s="22"/>
      <c r="AB59" s="37"/>
      <c r="AC59" s="22"/>
      <c r="AD59" s="39"/>
      <c r="AE59" s="37"/>
      <c r="AF59" s="26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22"/>
      <c r="BA59" s="22"/>
      <c r="BB59" s="37"/>
      <c r="BC59" s="22"/>
      <c r="BD59" s="39"/>
      <c r="BE59" s="37"/>
      <c r="BF59" s="26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22"/>
      <c r="CA59" s="22"/>
      <c r="CB59" s="37"/>
      <c r="CC59" s="22"/>
      <c r="CD59" s="39"/>
      <c r="CE59" s="37"/>
      <c r="CF59" s="26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22"/>
      <c r="DA59" s="22"/>
      <c r="DB59" s="37"/>
      <c r="DC59" s="22"/>
      <c r="DD59" s="39"/>
      <c r="DE59" s="37"/>
      <c r="DF59" s="26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22"/>
      <c r="EA59" s="22"/>
      <c r="EB59" s="37"/>
      <c r="EC59" s="22"/>
      <c r="ED59" s="39"/>
      <c r="EE59" s="37"/>
      <c r="EF59" s="26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22"/>
      <c r="FA59" s="22"/>
      <c r="FB59" s="37"/>
      <c r="FC59" s="22"/>
      <c r="FD59" s="39"/>
      <c r="FE59" s="37"/>
      <c r="FF59" s="26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22"/>
      <c r="GA59" s="22"/>
      <c r="GB59" s="37"/>
      <c r="GC59" s="22"/>
      <c r="GD59" s="39"/>
      <c r="GE59" s="37"/>
      <c r="GF59" s="26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22"/>
      <c r="HA59" s="22"/>
      <c r="HB59" s="37"/>
      <c r="HC59" s="22"/>
      <c r="HD59" s="39"/>
      <c r="HE59" s="37"/>
      <c r="HF59" s="26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</row>
    <row r="60" spans="1:233" ht="12.75" customHeight="1" x14ac:dyDescent="0.2">
      <c r="A60" s="22"/>
      <c r="B60" s="22"/>
      <c r="C60" s="37"/>
      <c r="D60" s="22"/>
      <c r="E60" s="39"/>
      <c r="F60" s="37"/>
      <c r="G60" s="2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2"/>
      <c r="AA60" s="22"/>
      <c r="AB60" s="37"/>
      <c r="AC60" s="22"/>
      <c r="AD60" s="39"/>
      <c r="AE60" s="37"/>
      <c r="AF60" s="26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22"/>
      <c r="BA60" s="22"/>
      <c r="BB60" s="37"/>
      <c r="BC60" s="22"/>
      <c r="BD60" s="39"/>
      <c r="BE60" s="37"/>
      <c r="BF60" s="26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22"/>
      <c r="CA60" s="22"/>
      <c r="CB60" s="37"/>
      <c r="CC60" s="22"/>
      <c r="CD60" s="39"/>
      <c r="CE60" s="37"/>
      <c r="CF60" s="26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22"/>
      <c r="DA60" s="22"/>
      <c r="DB60" s="37"/>
      <c r="DC60" s="22"/>
      <c r="DD60" s="39"/>
      <c r="DE60" s="37"/>
      <c r="DF60" s="26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22"/>
      <c r="EA60" s="22"/>
      <c r="EB60" s="37"/>
      <c r="EC60" s="22"/>
      <c r="ED60" s="39"/>
      <c r="EE60" s="37"/>
      <c r="EF60" s="26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22"/>
      <c r="FA60" s="22"/>
      <c r="FB60" s="37"/>
      <c r="FC60" s="22"/>
      <c r="FD60" s="39"/>
      <c r="FE60" s="37"/>
      <c r="FF60" s="26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22"/>
      <c r="GA60" s="22"/>
      <c r="GB60" s="37"/>
      <c r="GC60" s="22"/>
      <c r="GD60" s="39"/>
      <c r="GE60" s="37"/>
      <c r="GF60" s="26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22"/>
      <c r="HA60" s="22"/>
      <c r="HB60" s="37"/>
      <c r="HC60" s="22"/>
      <c r="HD60" s="39"/>
      <c r="HE60" s="37"/>
      <c r="HF60" s="26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</row>
    <row r="61" spans="1:233" ht="12.75" customHeight="1" x14ac:dyDescent="0.2">
      <c r="A61" s="22"/>
      <c r="B61" s="22"/>
      <c r="C61" s="37"/>
      <c r="D61" s="22"/>
      <c r="E61" s="39"/>
      <c r="F61" s="37"/>
      <c r="G61" s="2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22"/>
      <c r="AA61" s="22"/>
      <c r="AB61" s="37"/>
      <c r="AC61" s="22"/>
      <c r="AD61" s="39"/>
      <c r="AE61" s="37"/>
      <c r="AF61" s="26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22"/>
      <c r="BA61" s="22"/>
      <c r="BB61" s="37"/>
      <c r="BC61" s="22"/>
      <c r="BD61" s="39"/>
      <c r="BE61" s="37"/>
      <c r="BF61" s="26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22"/>
      <c r="CA61" s="22"/>
      <c r="CB61" s="37"/>
      <c r="CC61" s="22"/>
      <c r="CD61" s="39"/>
      <c r="CE61" s="37"/>
      <c r="CF61" s="26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22"/>
      <c r="DA61" s="22"/>
      <c r="DB61" s="37"/>
      <c r="DC61" s="22"/>
      <c r="DD61" s="39"/>
      <c r="DE61" s="37"/>
      <c r="DF61" s="26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22"/>
      <c r="EA61" s="22"/>
      <c r="EB61" s="37"/>
      <c r="EC61" s="22"/>
      <c r="ED61" s="39"/>
      <c r="EE61" s="37"/>
      <c r="EF61" s="26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22"/>
      <c r="FA61" s="22"/>
      <c r="FB61" s="37"/>
      <c r="FC61" s="22"/>
      <c r="FD61" s="39"/>
      <c r="FE61" s="37"/>
      <c r="FF61" s="26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22"/>
      <c r="GA61" s="22"/>
      <c r="GB61" s="37"/>
      <c r="GC61" s="22"/>
      <c r="GD61" s="39"/>
      <c r="GE61" s="37"/>
      <c r="GF61" s="26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22"/>
      <c r="HA61" s="22"/>
      <c r="HB61" s="37"/>
      <c r="HC61" s="22"/>
      <c r="HD61" s="39"/>
      <c r="HE61" s="37"/>
      <c r="HF61" s="26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</row>
    <row r="62" spans="1:233" ht="12.75" customHeight="1" x14ac:dyDescent="0.2">
      <c r="A62" s="22"/>
      <c r="B62" s="22"/>
      <c r="C62" s="37"/>
      <c r="D62" s="22"/>
      <c r="E62" s="39"/>
      <c r="F62" s="37"/>
      <c r="G62" s="2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2"/>
      <c r="AA62" s="22"/>
      <c r="AB62" s="37"/>
      <c r="AC62" s="22"/>
      <c r="AD62" s="39"/>
      <c r="AE62" s="37"/>
      <c r="AF62" s="26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22"/>
      <c r="BA62" s="22"/>
      <c r="BB62" s="37"/>
      <c r="BC62" s="22"/>
      <c r="BD62" s="39"/>
      <c r="BE62" s="37"/>
      <c r="BF62" s="26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22"/>
      <c r="CA62" s="22"/>
      <c r="CB62" s="37"/>
      <c r="CC62" s="22"/>
      <c r="CD62" s="39"/>
      <c r="CE62" s="37"/>
      <c r="CF62" s="26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22"/>
      <c r="DA62" s="22"/>
      <c r="DB62" s="37"/>
      <c r="DC62" s="22"/>
      <c r="DD62" s="39"/>
      <c r="DE62" s="37"/>
      <c r="DF62" s="26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22"/>
      <c r="EA62" s="22"/>
      <c r="EB62" s="37"/>
      <c r="EC62" s="22"/>
      <c r="ED62" s="39"/>
      <c r="EE62" s="37"/>
      <c r="EF62" s="26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22"/>
      <c r="FA62" s="22"/>
      <c r="FB62" s="37"/>
      <c r="FC62" s="22"/>
      <c r="FD62" s="39"/>
      <c r="FE62" s="37"/>
      <c r="FF62" s="26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22"/>
      <c r="GA62" s="22"/>
      <c r="GB62" s="37"/>
      <c r="GC62" s="22"/>
      <c r="GD62" s="39"/>
      <c r="GE62" s="37"/>
      <c r="GF62" s="26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22"/>
      <c r="HA62" s="22"/>
      <c r="HB62" s="37"/>
      <c r="HC62" s="22"/>
      <c r="HD62" s="39"/>
      <c r="HE62" s="37"/>
      <c r="HF62" s="26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</row>
    <row r="63" spans="1:233" ht="12.75" customHeight="1" x14ac:dyDescent="0.2">
      <c r="A63" s="22"/>
      <c r="B63" s="22"/>
      <c r="C63" s="37"/>
      <c r="D63" s="22"/>
      <c r="E63" s="39"/>
      <c r="F63" s="37"/>
      <c r="G63" s="2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2"/>
      <c r="AA63" s="22"/>
      <c r="AB63" s="37"/>
      <c r="AC63" s="22"/>
      <c r="AD63" s="39"/>
      <c r="AE63" s="37"/>
      <c r="AF63" s="26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22"/>
      <c r="BA63" s="22"/>
      <c r="BB63" s="37"/>
      <c r="BC63" s="22"/>
      <c r="BD63" s="39"/>
      <c r="BE63" s="37"/>
      <c r="BF63" s="26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22"/>
      <c r="CA63" s="22"/>
      <c r="CB63" s="37"/>
      <c r="CC63" s="22"/>
      <c r="CD63" s="39"/>
      <c r="CE63" s="37"/>
      <c r="CF63" s="26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22"/>
      <c r="DA63" s="22"/>
      <c r="DB63" s="37"/>
      <c r="DC63" s="22"/>
      <c r="DD63" s="39"/>
      <c r="DE63" s="37"/>
      <c r="DF63" s="26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22"/>
      <c r="EA63" s="22"/>
      <c r="EB63" s="37"/>
      <c r="EC63" s="22"/>
      <c r="ED63" s="39"/>
      <c r="EE63" s="37"/>
      <c r="EF63" s="26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22"/>
      <c r="FA63" s="22"/>
      <c r="FB63" s="37"/>
      <c r="FC63" s="22"/>
      <c r="FD63" s="39"/>
      <c r="FE63" s="37"/>
      <c r="FF63" s="26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22"/>
      <c r="GA63" s="22"/>
      <c r="GB63" s="37"/>
      <c r="GC63" s="22"/>
      <c r="GD63" s="39"/>
      <c r="GE63" s="37"/>
      <c r="GF63" s="26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22"/>
      <c r="HA63" s="22"/>
      <c r="HB63" s="37"/>
      <c r="HC63" s="22"/>
      <c r="HD63" s="39"/>
      <c r="HE63" s="37"/>
      <c r="HF63" s="26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</row>
    <row r="64" spans="1:233" ht="12.75" customHeight="1" x14ac:dyDescent="0.2">
      <c r="A64" s="22"/>
      <c r="B64" s="22"/>
      <c r="C64" s="37"/>
      <c r="D64" s="22"/>
      <c r="E64" s="39"/>
      <c r="F64" s="37"/>
      <c r="G64" s="2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22"/>
      <c r="AA64" s="22"/>
      <c r="AB64" s="37"/>
      <c r="AC64" s="22"/>
      <c r="AD64" s="39"/>
      <c r="AE64" s="37"/>
      <c r="AF64" s="26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22"/>
      <c r="BA64" s="22"/>
      <c r="BB64" s="37"/>
      <c r="BC64" s="22"/>
      <c r="BD64" s="39"/>
      <c r="BE64" s="37"/>
      <c r="BF64" s="26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22"/>
      <c r="CA64" s="22"/>
      <c r="CB64" s="37"/>
      <c r="CC64" s="22"/>
      <c r="CD64" s="39"/>
      <c r="CE64" s="37"/>
      <c r="CF64" s="26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22"/>
      <c r="DA64" s="22"/>
      <c r="DB64" s="37"/>
      <c r="DC64" s="22"/>
      <c r="DD64" s="39"/>
      <c r="DE64" s="37"/>
      <c r="DF64" s="26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22"/>
      <c r="EA64" s="22"/>
      <c r="EB64" s="37"/>
      <c r="EC64" s="22"/>
      <c r="ED64" s="39"/>
      <c r="EE64" s="37"/>
      <c r="EF64" s="26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22"/>
      <c r="FA64" s="22"/>
      <c r="FB64" s="37"/>
      <c r="FC64" s="22"/>
      <c r="FD64" s="39"/>
      <c r="FE64" s="37"/>
      <c r="FF64" s="26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22"/>
      <c r="GA64" s="22"/>
      <c r="GB64" s="37"/>
      <c r="GC64" s="22"/>
      <c r="GD64" s="39"/>
      <c r="GE64" s="37"/>
      <c r="GF64" s="26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22"/>
      <c r="HA64" s="22"/>
      <c r="HB64" s="37"/>
      <c r="HC64" s="22"/>
      <c r="HD64" s="39"/>
      <c r="HE64" s="37"/>
      <c r="HF64" s="26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</row>
    <row r="65" spans="1:233" ht="12.75" customHeight="1" x14ac:dyDescent="0.2">
      <c r="A65" s="22"/>
      <c r="B65" s="22"/>
      <c r="C65" s="37"/>
      <c r="D65" s="22"/>
      <c r="E65" s="39"/>
      <c r="F65" s="37"/>
      <c r="G65" s="2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22"/>
      <c r="AA65" s="22"/>
      <c r="AB65" s="37"/>
      <c r="AC65" s="22"/>
      <c r="AD65" s="39"/>
      <c r="AE65" s="37"/>
      <c r="AF65" s="26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22"/>
      <c r="BA65" s="22"/>
      <c r="BB65" s="37"/>
      <c r="BC65" s="22"/>
      <c r="BD65" s="39"/>
      <c r="BE65" s="37"/>
      <c r="BF65" s="26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22"/>
      <c r="CA65" s="22"/>
      <c r="CB65" s="37"/>
      <c r="CC65" s="22"/>
      <c r="CD65" s="39"/>
      <c r="CE65" s="37"/>
      <c r="CF65" s="26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22"/>
      <c r="DA65" s="22"/>
      <c r="DB65" s="37"/>
      <c r="DC65" s="22"/>
      <c r="DD65" s="39"/>
      <c r="DE65" s="37"/>
      <c r="DF65" s="26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22"/>
      <c r="EA65" s="22"/>
      <c r="EB65" s="37"/>
      <c r="EC65" s="22"/>
      <c r="ED65" s="39"/>
      <c r="EE65" s="37"/>
      <c r="EF65" s="26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22"/>
      <c r="FA65" s="22"/>
      <c r="FB65" s="37"/>
      <c r="FC65" s="22"/>
      <c r="FD65" s="39"/>
      <c r="FE65" s="37"/>
      <c r="FF65" s="26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22"/>
      <c r="GA65" s="22"/>
      <c r="GB65" s="37"/>
      <c r="GC65" s="22"/>
      <c r="GD65" s="39"/>
      <c r="GE65" s="37"/>
      <c r="GF65" s="26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22"/>
      <c r="HA65" s="22"/>
      <c r="HB65" s="37"/>
      <c r="HC65" s="22"/>
      <c r="HD65" s="39"/>
      <c r="HE65" s="37"/>
      <c r="HF65" s="26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</row>
    <row r="66" spans="1:233" ht="12.75" customHeight="1" x14ac:dyDescent="0.2">
      <c r="A66" s="22"/>
      <c r="B66" s="22"/>
      <c r="C66" s="37"/>
      <c r="D66" s="22"/>
      <c r="E66" s="39"/>
      <c r="F66" s="37"/>
      <c r="G66" s="2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22"/>
      <c r="AA66" s="22"/>
      <c r="AB66" s="37"/>
      <c r="AC66" s="22"/>
      <c r="AD66" s="39"/>
      <c r="AE66" s="37"/>
      <c r="AF66" s="26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22"/>
      <c r="BA66" s="22"/>
      <c r="BB66" s="37"/>
      <c r="BC66" s="22"/>
      <c r="BD66" s="39"/>
      <c r="BE66" s="37"/>
      <c r="BF66" s="26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22"/>
      <c r="CA66" s="22"/>
      <c r="CB66" s="37"/>
      <c r="CC66" s="22"/>
      <c r="CD66" s="39"/>
      <c r="CE66" s="37"/>
      <c r="CF66" s="26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22"/>
      <c r="DA66" s="22"/>
      <c r="DB66" s="37"/>
      <c r="DC66" s="22"/>
      <c r="DD66" s="39"/>
      <c r="DE66" s="37"/>
      <c r="DF66" s="26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22"/>
      <c r="EA66" s="22"/>
      <c r="EB66" s="37"/>
      <c r="EC66" s="22"/>
      <c r="ED66" s="39"/>
      <c r="EE66" s="37"/>
      <c r="EF66" s="26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22"/>
      <c r="FA66" s="22"/>
      <c r="FB66" s="37"/>
      <c r="FC66" s="22"/>
      <c r="FD66" s="39"/>
      <c r="FE66" s="37"/>
      <c r="FF66" s="26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22"/>
      <c r="GA66" s="22"/>
      <c r="GB66" s="37"/>
      <c r="GC66" s="22"/>
      <c r="GD66" s="39"/>
      <c r="GE66" s="37"/>
      <c r="GF66" s="26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22"/>
      <c r="HA66" s="22"/>
      <c r="HB66" s="37"/>
      <c r="HC66" s="22"/>
      <c r="HD66" s="39"/>
      <c r="HE66" s="37"/>
      <c r="HF66" s="26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</row>
    <row r="67" spans="1:233" ht="12.75" customHeight="1" x14ac:dyDescent="0.2">
      <c r="A67" s="22"/>
      <c r="B67" s="22"/>
      <c r="C67" s="37"/>
      <c r="D67" s="22"/>
      <c r="E67" s="39"/>
      <c r="F67" s="37"/>
      <c r="G67" s="2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22"/>
      <c r="AA67" s="22"/>
      <c r="AB67" s="37"/>
      <c r="AC67" s="22"/>
      <c r="AD67" s="39"/>
      <c r="AE67" s="37"/>
      <c r="AF67" s="26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22"/>
      <c r="BA67" s="22"/>
      <c r="BB67" s="37"/>
      <c r="BC67" s="22"/>
      <c r="BD67" s="39"/>
      <c r="BE67" s="37"/>
      <c r="BF67" s="26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22"/>
      <c r="CA67" s="22"/>
      <c r="CB67" s="37"/>
      <c r="CC67" s="22"/>
      <c r="CD67" s="39"/>
      <c r="CE67" s="37"/>
      <c r="CF67" s="26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22"/>
      <c r="DA67" s="22"/>
      <c r="DB67" s="37"/>
      <c r="DC67" s="22"/>
      <c r="DD67" s="39"/>
      <c r="DE67" s="37"/>
      <c r="DF67" s="26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22"/>
      <c r="EA67" s="22"/>
      <c r="EB67" s="37"/>
      <c r="EC67" s="22"/>
      <c r="ED67" s="39"/>
      <c r="EE67" s="37"/>
      <c r="EF67" s="26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22"/>
      <c r="FA67" s="22"/>
      <c r="FB67" s="37"/>
      <c r="FC67" s="22"/>
      <c r="FD67" s="39"/>
      <c r="FE67" s="37"/>
      <c r="FF67" s="26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22"/>
      <c r="GA67" s="22"/>
      <c r="GB67" s="37"/>
      <c r="GC67" s="22"/>
      <c r="GD67" s="39"/>
      <c r="GE67" s="37"/>
      <c r="GF67" s="26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22"/>
      <c r="HA67" s="22"/>
      <c r="HB67" s="37"/>
      <c r="HC67" s="22"/>
      <c r="HD67" s="39"/>
      <c r="HE67" s="37"/>
      <c r="HF67" s="26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</row>
    <row r="68" spans="1:233" ht="12.75" customHeight="1" x14ac:dyDescent="0.2">
      <c r="A68" s="22"/>
      <c r="B68" s="22"/>
      <c r="C68" s="37"/>
      <c r="D68" s="22"/>
      <c r="E68" s="39"/>
      <c r="F68" s="37"/>
      <c r="G68" s="2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22"/>
      <c r="AA68" s="22"/>
      <c r="AB68" s="37"/>
      <c r="AC68" s="22"/>
      <c r="AD68" s="39"/>
      <c r="AE68" s="37"/>
      <c r="AF68" s="26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22"/>
      <c r="BA68" s="22"/>
      <c r="BB68" s="37"/>
      <c r="BC68" s="22"/>
      <c r="BD68" s="39"/>
      <c r="BE68" s="37"/>
      <c r="BF68" s="26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22"/>
      <c r="CA68" s="22"/>
      <c r="CB68" s="37"/>
      <c r="CC68" s="22"/>
      <c r="CD68" s="39"/>
      <c r="CE68" s="37"/>
      <c r="CF68" s="26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22"/>
      <c r="DA68" s="22"/>
      <c r="DB68" s="37"/>
      <c r="DC68" s="22"/>
      <c r="DD68" s="39"/>
      <c r="DE68" s="37"/>
      <c r="DF68" s="26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22"/>
      <c r="EA68" s="22"/>
      <c r="EB68" s="37"/>
      <c r="EC68" s="22"/>
      <c r="ED68" s="39"/>
      <c r="EE68" s="37"/>
      <c r="EF68" s="26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22"/>
      <c r="FA68" s="22"/>
      <c r="FB68" s="37"/>
      <c r="FC68" s="22"/>
      <c r="FD68" s="39"/>
      <c r="FE68" s="37"/>
      <c r="FF68" s="26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22"/>
      <c r="GA68" s="22"/>
      <c r="GB68" s="37"/>
      <c r="GC68" s="22"/>
      <c r="GD68" s="39"/>
      <c r="GE68" s="37"/>
      <c r="GF68" s="26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22"/>
      <c r="HA68" s="22"/>
      <c r="HB68" s="37"/>
      <c r="HC68" s="22"/>
      <c r="HD68" s="39"/>
      <c r="HE68" s="37"/>
      <c r="HF68" s="26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</row>
    <row r="69" spans="1:233" ht="12.75" customHeight="1" x14ac:dyDescent="0.2">
      <c r="A69" s="22"/>
      <c r="B69" s="22"/>
      <c r="C69" s="37"/>
      <c r="D69" s="22"/>
      <c r="E69" s="39"/>
      <c r="F69" s="37"/>
      <c r="G69" s="2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22"/>
      <c r="AA69" s="22"/>
      <c r="AB69" s="37"/>
      <c r="AC69" s="22"/>
      <c r="AD69" s="39"/>
      <c r="AE69" s="37"/>
      <c r="AF69" s="26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22"/>
      <c r="BA69" s="22"/>
      <c r="BB69" s="37"/>
      <c r="BC69" s="22"/>
      <c r="BD69" s="39"/>
      <c r="BE69" s="37"/>
      <c r="BF69" s="26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22"/>
      <c r="CA69" s="22"/>
      <c r="CB69" s="37"/>
      <c r="CC69" s="22"/>
      <c r="CD69" s="39"/>
      <c r="CE69" s="37"/>
      <c r="CF69" s="26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22"/>
      <c r="DA69" s="22"/>
      <c r="DB69" s="37"/>
      <c r="DC69" s="22"/>
      <c r="DD69" s="39"/>
      <c r="DE69" s="37"/>
      <c r="DF69" s="26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22"/>
      <c r="EA69" s="22"/>
      <c r="EB69" s="37"/>
      <c r="EC69" s="22"/>
      <c r="ED69" s="39"/>
      <c r="EE69" s="37"/>
      <c r="EF69" s="26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22"/>
      <c r="FA69" s="22"/>
      <c r="FB69" s="37"/>
      <c r="FC69" s="22"/>
      <c r="FD69" s="39"/>
      <c r="FE69" s="37"/>
      <c r="FF69" s="26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22"/>
      <c r="GA69" s="22"/>
      <c r="GB69" s="37"/>
      <c r="GC69" s="22"/>
      <c r="GD69" s="39"/>
      <c r="GE69" s="37"/>
      <c r="GF69" s="26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22"/>
      <c r="HA69" s="22"/>
      <c r="HB69" s="37"/>
      <c r="HC69" s="22"/>
      <c r="HD69" s="39"/>
      <c r="HE69" s="37"/>
      <c r="HF69" s="26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</row>
    <row r="70" spans="1:233" ht="12.75" customHeight="1" x14ac:dyDescent="0.2">
      <c r="A70" s="22"/>
      <c r="B70" s="22"/>
      <c r="C70" s="37"/>
      <c r="D70" s="22"/>
      <c r="E70" s="39"/>
      <c r="F70" s="37"/>
      <c r="G70" s="2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22"/>
      <c r="AA70" s="22"/>
      <c r="AB70" s="37"/>
      <c r="AC70" s="22"/>
      <c r="AD70" s="39"/>
      <c r="AE70" s="37"/>
      <c r="AF70" s="26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22"/>
      <c r="BA70" s="22"/>
      <c r="BB70" s="37"/>
      <c r="BC70" s="22"/>
      <c r="BD70" s="39"/>
      <c r="BE70" s="37"/>
      <c r="BF70" s="26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22"/>
      <c r="CA70" s="22"/>
      <c r="CB70" s="37"/>
      <c r="CC70" s="22"/>
      <c r="CD70" s="39"/>
      <c r="CE70" s="37"/>
      <c r="CF70" s="26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22"/>
      <c r="DA70" s="22"/>
      <c r="DB70" s="37"/>
      <c r="DC70" s="22"/>
      <c r="DD70" s="39"/>
      <c r="DE70" s="37"/>
      <c r="DF70" s="26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22"/>
      <c r="EA70" s="22"/>
      <c r="EB70" s="37"/>
      <c r="EC70" s="22"/>
      <c r="ED70" s="39"/>
      <c r="EE70" s="37"/>
      <c r="EF70" s="26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22"/>
      <c r="FA70" s="22"/>
      <c r="FB70" s="37"/>
      <c r="FC70" s="22"/>
      <c r="FD70" s="39"/>
      <c r="FE70" s="37"/>
      <c r="FF70" s="26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22"/>
      <c r="GA70" s="22"/>
      <c r="GB70" s="37"/>
      <c r="GC70" s="22"/>
      <c r="GD70" s="39"/>
      <c r="GE70" s="37"/>
      <c r="GF70" s="26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22"/>
      <c r="HA70" s="22"/>
      <c r="HB70" s="37"/>
      <c r="HC70" s="22"/>
      <c r="HD70" s="39"/>
      <c r="HE70" s="37"/>
      <c r="HF70" s="26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</row>
    <row r="71" spans="1:233" ht="12.75" customHeight="1" x14ac:dyDescent="0.2">
      <c r="A71" s="22"/>
      <c r="B71" s="22"/>
      <c r="C71" s="37"/>
      <c r="D71" s="22"/>
      <c r="E71" s="39"/>
      <c r="F71" s="37"/>
      <c r="G71" s="2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22"/>
      <c r="AA71" s="22"/>
      <c r="AB71" s="37"/>
      <c r="AC71" s="22"/>
      <c r="AD71" s="39"/>
      <c r="AE71" s="37"/>
      <c r="AF71" s="26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22"/>
      <c r="BA71" s="22"/>
      <c r="BB71" s="37"/>
      <c r="BC71" s="22"/>
      <c r="BD71" s="39"/>
      <c r="BE71" s="37"/>
      <c r="BF71" s="26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22"/>
      <c r="CA71" s="22"/>
      <c r="CB71" s="37"/>
      <c r="CC71" s="22"/>
      <c r="CD71" s="39"/>
      <c r="CE71" s="37"/>
      <c r="CF71" s="26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22"/>
      <c r="DA71" s="22"/>
      <c r="DB71" s="37"/>
      <c r="DC71" s="22"/>
      <c r="DD71" s="39"/>
      <c r="DE71" s="37"/>
      <c r="DF71" s="26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22"/>
      <c r="EA71" s="22"/>
      <c r="EB71" s="37"/>
      <c r="EC71" s="22"/>
      <c r="ED71" s="39"/>
      <c r="EE71" s="37"/>
      <c r="EF71" s="26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22"/>
      <c r="FA71" s="22"/>
      <c r="FB71" s="37"/>
      <c r="FC71" s="22"/>
      <c r="FD71" s="39"/>
      <c r="FE71" s="37"/>
      <c r="FF71" s="26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22"/>
      <c r="GA71" s="22"/>
      <c r="GB71" s="37"/>
      <c r="GC71" s="22"/>
      <c r="GD71" s="39"/>
      <c r="GE71" s="37"/>
      <c r="GF71" s="26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22"/>
      <c r="HA71" s="22"/>
      <c r="HB71" s="37"/>
      <c r="HC71" s="22"/>
      <c r="HD71" s="39"/>
      <c r="HE71" s="37"/>
      <c r="HF71" s="26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</row>
    <row r="72" spans="1:233" ht="12.75" customHeight="1" x14ac:dyDescent="0.2">
      <c r="A72" s="22"/>
      <c r="B72" s="22"/>
      <c r="C72" s="37"/>
      <c r="D72" s="22"/>
      <c r="E72" s="39"/>
      <c r="F72" s="37"/>
      <c r="G72" s="2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22"/>
      <c r="AA72" s="22"/>
      <c r="AB72" s="37"/>
      <c r="AC72" s="22"/>
      <c r="AD72" s="39"/>
      <c r="AE72" s="37"/>
      <c r="AF72" s="26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22"/>
      <c r="BA72" s="22"/>
      <c r="BB72" s="37"/>
      <c r="BC72" s="22"/>
      <c r="BD72" s="39"/>
      <c r="BE72" s="37"/>
      <c r="BF72" s="26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22"/>
      <c r="CA72" s="22"/>
      <c r="CB72" s="37"/>
      <c r="CC72" s="22"/>
      <c r="CD72" s="39"/>
      <c r="CE72" s="37"/>
      <c r="CF72" s="26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22"/>
      <c r="DA72" s="22"/>
      <c r="DB72" s="37"/>
      <c r="DC72" s="22"/>
      <c r="DD72" s="39"/>
      <c r="DE72" s="37"/>
      <c r="DF72" s="26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22"/>
      <c r="EA72" s="22"/>
      <c r="EB72" s="37"/>
      <c r="EC72" s="22"/>
      <c r="ED72" s="39"/>
      <c r="EE72" s="37"/>
      <c r="EF72" s="26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22"/>
      <c r="FA72" s="22"/>
      <c r="FB72" s="37"/>
      <c r="FC72" s="22"/>
      <c r="FD72" s="39"/>
      <c r="FE72" s="37"/>
      <c r="FF72" s="26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22"/>
      <c r="GA72" s="22"/>
      <c r="GB72" s="37"/>
      <c r="GC72" s="22"/>
      <c r="GD72" s="39"/>
      <c r="GE72" s="37"/>
      <c r="GF72" s="26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22"/>
      <c r="HA72" s="22"/>
      <c r="HB72" s="37"/>
      <c r="HC72" s="22"/>
      <c r="HD72" s="39"/>
      <c r="HE72" s="37"/>
      <c r="HF72" s="26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</row>
    <row r="73" spans="1:233" ht="12.75" customHeight="1" x14ac:dyDescent="0.2">
      <c r="A73" s="22"/>
      <c r="B73" s="22"/>
      <c r="C73" s="37"/>
      <c r="D73" s="22"/>
      <c r="E73" s="39"/>
      <c r="F73" s="37"/>
      <c r="G73" s="2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22"/>
      <c r="AA73" s="22"/>
      <c r="AB73" s="37"/>
      <c r="AC73" s="22"/>
      <c r="AD73" s="39"/>
      <c r="AE73" s="37"/>
      <c r="AF73" s="26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22"/>
      <c r="BA73" s="22"/>
      <c r="BB73" s="37"/>
      <c r="BC73" s="22"/>
      <c r="BD73" s="39"/>
      <c r="BE73" s="37"/>
      <c r="BF73" s="26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22"/>
      <c r="CA73" s="22"/>
      <c r="CB73" s="37"/>
      <c r="CC73" s="22"/>
      <c r="CD73" s="39"/>
      <c r="CE73" s="37"/>
      <c r="CF73" s="26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22"/>
      <c r="DA73" s="22"/>
      <c r="DB73" s="37"/>
      <c r="DC73" s="22"/>
      <c r="DD73" s="39"/>
      <c r="DE73" s="37"/>
      <c r="DF73" s="26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22"/>
      <c r="EA73" s="22"/>
      <c r="EB73" s="37"/>
      <c r="EC73" s="22"/>
      <c r="ED73" s="39"/>
      <c r="EE73" s="37"/>
      <c r="EF73" s="26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22"/>
      <c r="FA73" s="22"/>
      <c r="FB73" s="37"/>
      <c r="FC73" s="22"/>
      <c r="FD73" s="39"/>
      <c r="FE73" s="37"/>
      <c r="FF73" s="26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22"/>
      <c r="GA73" s="22"/>
      <c r="GB73" s="37"/>
      <c r="GC73" s="22"/>
      <c r="GD73" s="39"/>
      <c r="GE73" s="37"/>
      <c r="GF73" s="26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22"/>
      <c r="HA73" s="22"/>
      <c r="HB73" s="37"/>
      <c r="HC73" s="22"/>
      <c r="HD73" s="39"/>
      <c r="HE73" s="37"/>
      <c r="HF73" s="26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</row>
    <row r="74" spans="1:233" ht="12.75" customHeight="1" x14ac:dyDescent="0.2">
      <c r="A74" s="22"/>
      <c r="B74" s="22"/>
      <c r="C74" s="37"/>
      <c r="D74" s="22"/>
      <c r="E74" s="39"/>
      <c r="F74" s="37"/>
      <c r="G74" s="2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22"/>
      <c r="AA74" s="22"/>
      <c r="AB74" s="37"/>
      <c r="AC74" s="22"/>
      <c r="AD74" s="39"/>
      <c r="AE74" s="37"/>
      <c r="AF74" s="26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22"/>
      <c r="BA74" s="22"/>
      <c r="BB74" s="37"/>
      <c r="BC74" s="22"/>
      <c r="BD74" s="39"/>
      <c r="BE74" s="37"/>
      <c r="BF74" s="26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22"/>
      <c r="CA74" s="22"/>
      <c r="CB74" s="37"/>
      <c r="CC74" s="22"/>
      <c r="CD74" s="39"/>
      <c r="CE74" s="37"/>
      <c r="CF74" s="26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22"/>
      <c r="DA74" s="22"/>
      <c r="DB74" s="37"/>
      <c r="DC74" s="22"/>
      <c r="DD74" s="39"/>
      <c r="DE74" s="37"/>
      <c r="DF74" s="26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22"/>
      <c r="EA74" s="22"/>
      <c r="EB74" s="37"/>
      <c r="EC74" s="22"/>
      <c r="ED74" s="39"/>
      <c r="EE74" s="37"/>
      <c r="EF74" s="26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22"/>
      <c r="FA74" s="22"/>
      <c r="FB74" s="37"/>
      <c r="FC74" s="22"/>
      <c r="FD74" s="39"/>
      <c r="FE74" s="37"/>
      <c r="FF74" s="26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22"/>
      <c r="GA74" s="22"/>
      <c r="GB74" s="37"/>
      <c r="GC74" s="22"/>
      <c r="GD74" s="39"/>
      <c r="GE74" s="37"/>
      <c r="GF74" s="26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22"/>
      <c r="HA74" s="22"/>
      <c r="HB74" s="37"/>
      <c r="HC74" s="22"/>
      <c r="HD74" s="39"/>
      <c r="HE74" s="37"/>
      <c r="HF74" s="26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</row>
    <row r="75" spans="1:233" ht="12.75" customHeight="1" x14ac:dyDescent="0.2">
      <c r="A75" s="22"/>
      <c r="B75" s="22"/>
      <c r="C75" s="37"/>
      <c r="D75" s="22"/>
      <c r="E75" s="39"/>
      <c r="F75" s="37"/>
      <c r="G75" s="2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22"/>
      <c r="AA75" s="22"/>
      <c r="AB75" s="37"/>
      <c r="AC75" s="22"/>
      <c r="AD75" s="39"/>
      <c r="AE75" s="37"/>
      <c r="AF75" s="26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22"/>
      <c r="BA75" s="22"/>
      <c r="BB75" s="37"/>
      <c r="BC75" s="22"/>
      <c r="BD75" s="39"/>
      <c r="BE75" s="37"/>
      <c r="BF75" s="26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22"/>
      <c r="CA75" s="22"/>
      <c r="CB75" s="37"/>
      <c r="CC75" s="22"/>
      <c r="CD75" s="39"/>
      <c r="CE75" s="37"/>
      <c r="CF75" s="26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22"/>
      <c r="DA75" s="22"/>
      <c r="DB75" s="37"/>
      <c r="DC75" s="22"/>
      <c r="DD75" s="39"/>
      <c r="DE75" s="37"/>
      <c r="DF75" s="26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22"/>
      <c r="EA75" s="22"/>
      <c r="EB75" s="37"/>
      <c r="EC75" s="22"/>
      <c r="ED75" s="39"/>
      <c r="EE75" s="37"/>
      <c r="EF75" s="26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22"/>
      <c r="FA75" s="22"/>
      <c r="FB75" s="37"/>
      <c r="FC75" s="22"/>
      <c r="FD75" s="39"/>
      <c r="FE75" s="37"/>
      <c r="FF75" s="26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22"/>
      <c r="GA75" s="22"/>
      <c r="GB75" s="37"/>
      <c r="GC75" s="22"/>
      <c r="GD75" s="39"/>
      <c r="GE75" s="37"/>
      <c r="GF75" s="26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22"/>
      <c r="HA75" s="22"/>
      <c r="HB75" s="37"/>
      <c r="HC75" s="22"/>
      <c r="HD75" s="39"/>
      <c r="HE75" s="37"/>
      <c r="HF75" s="26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</row>
    <row r="76" spans="1:233" ht="12.75" customHeight="1" x14ac:dyDescent="0.2">
      <c r="A76" s="22"/>
      <c r="B76" s="22"/>
      <c r="C76" s="37"/>
      <c r="D76" s="22"/>
      <c r="E76" s="39"/>
      <c r="F76" s="37"/>
      <c r="G76" s="2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22"/>
      <c r="AA76" s="22"/>
      <c r="AB76" s="37"/>
      <c r="AC76" s="22"/>
      <c r="AD76" s="39"/>
      <c r="AE76" s="37"/>
      <c r="AF76" s="26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22"/>
      <c r="BA76" s="22"/>
      <c r="BB76" s="37"/>
      <c r="BC76" s="22"/>
      <c r="BD76" s="39"/>
      <c r="BE76" s="37"/>
      <c r="BF76" s="26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22"/>
      <c r="CA76" s="22"/>
      <c r="CB76" s="37"/>
      <c r="CC76" s="22"/>
      <c r="CD76" s="39"/>
      <c r="CE76" s="37"/>
      <c r="CF76" s="26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22"/>
      <c r="DA76" s="22"/>
      <c r="DB76" s="37"/>
      <c r="DC76" s="22"/>
      <c r="DD76" s="39"/>
      <c r="DE76" s="37"/>
      <c r="DF76" s="26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22"/>
      <c r="EA76" s="22"/>
      <c r="EB76" s="37"/>
      <c r="EC76" s="22"/>
      <c r="ED76" s="39"/>
      <c r="EE76" s="37"/>
      <c r="EF76" s="26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22"/>
      <c r="FA76" s="22"/>
      <c r="FB76" s="37"/>
      <c r="FC76" s="22"/>
      <c r="FD76" s="39"/>
      <c r="FE76" s="37"/>
      <c r="FF76" s="26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22"/>
      <c r="GA76" s="22"/>
      <c r="GB76" s="37"/>
      <c r="GC76" s="22"/>
      <c r="GD76" s="39"/>
      <c r="GE76" s="37"/>
      <c r="GF76" s="26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22"/>
      <c r="HA76" s="22"/>
      <c r="HB76" s="37"/>
      <c r="HC76" s="22"/>
      <c r="HD76" s="39"/>
      <c r="HE76" s="37"/>
      <c r="HF76" s="26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</row>
    <row r="77" spans="1:233" ht="12.75" customHeight="1" x14ac:dyDescent="0.2">
      <c r="A77" s="22"/>
      <c r="B77" s="22"/>
      <c r="C77" s="37"/>
      <c r="D77" s="22"/>
      <c r="E77" s="39"/>
      <c r="F77" s="37"/>
      <c r="G77" s="2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22"/>
      <c r="AA77" s="22"/>
      <c r="AB77" s="37"/>
      <c r="AC77" s="22"/>
      <c r="AD77" s="39"/>
      <c r="AE77" s="37"/>
      <c r="AF77" s="26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22"/>
      <c r="BA77" s="22"/>
      <c r="BB77" s="37"/>
      <c r="BC77" s="22"/>
      <c r="BD77" s="39"/>
      <c r="BE77" s="37"/>
      <c r="BF77" s="26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22"/>
      <c r="CA77" s="22"/>
      <c r="CB77" s="37"/>
      <c r="CC77" s="22"/>
      <c r="CD77" s="39"/>
      <c r="CE77" s="37"/>
      <c r="CF77" s="26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22"/>
      <c r="DA77" s="22"/>
      <c r="DB77" s="37"/>
      <c r="DC77" s="22"/>
      <c r="DD77" s="39"/>
      <c r="DE77" s="37"/>
      <c r="DF77" s="26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22"/>
      <c r="EA77" s="22"/>
      <c r="EB77" s="37"/>
      <c r="EC77" s="22"/>
      <c r="ED77" s="39"/>
      <c r="EE77" s="37"/>
      <c r="EF77" s="26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22"/>
      <c r="FA77" s="22"/>
      <c r="FB77" s="37"/>
      <c r="FC77" s="22"/>
      <c r="FD77" s="39"/>
      <c r="FE77" s="37"/>
      <c r="FF77" s="26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22"/>
      <c r="GA77" s="22"/>
      <c r="GB77" s="37"/>
      <c r="GC77" s="22"/>
      <c r="GD77" s="39"/>
      <c r="GE77" s="37"/>
      <c r="GF77" s="26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22"/>
      <c r="HA77" s="22"/>
      <c r="HB77" s="37"/>
      <c r="HC77" s="22"/>
      <c r="HD77" s="39"/>
      <c r="HE77" s="37"/>
      <c r="HF77" s="26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</row>
    <row r="78" spans="1:233" ht="12.75" customHeight="1" x14ac:dyDescent="0.2">
      <c r="A78" s="22"/>
      <c r="B78" s="22"/>
      <c r="C78" s="37"/>
      <c r="D78" s="22"/>
      <c r="E78" s="39"/>
      <c r="F78" s="37"/>
      <c r="G78" s="2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22"/>
      <c r="AA78" s="22"/>
      <c r="AB78" s="37"/>
      <c r="AC78" s="22"/>
      <c r="AD78" s="39"/>
      <c r="AE78" s="37"/>
      <c r="AF78" s="26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22"/>
      <c r="BA78" s="22"/>
      <c r="BB78" s="37"/>
      <c r="BC78" s="22"/>
      <c r="BD78" s="39"/>
      <c r="BE78" s="37"/>
      <c r="BF78" s="26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22"/>
      <c r="CA78" s="22"/>
      <c r="CB78" s="37"/>
      <c r="CC78" s="22"/>
      <c r="CD78" s="39"/>
      <c r="CE78" s="37"/>
      <c r="CF78" s="26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22"/>
      <c r="DA78" s="22"/>
      <c r="DB78" s="37"/>
      <c r="DC78" s="22"/>
      <c r="DD78" s="39"/>
      <c r="DE78" s="37"/>
      <c r="DF78" s="26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22"/>
      <c r="EA78" s="22"/>
      <c r="EB78" s="37"/>
      <c r="EC78" s="22"/>
      <c r="ED78" s="39"/>
      <c r="EE78" s="37"/>
      <c r="EF78" s="26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22"/>
      <c r="FA78" s="22"/>
      <c r="FB78" s="37"/>
      <c r="FC78" s="22"/>
      <c r="FD78" s="39"/>
      <c r="FE78" s="37"/>
      <c r="FF78" s="26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22"/>
      <c r="GA78" s="22"/>
      <c r="GB78" s="37"/>
      <c r="GC78" s="22"/>
      <c r="GD78" s="39"/>
      <c r="GE78" s="37"/>
      <c r="GF78" s="26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22"/>
      <c r="HA78" s="22"/>
      <c r="HB78" s="37"/>
      <c r="HC78" s="22"/>
      <c r="HD78" s="39"/>
      <c r="HE78" s="37"/>
      <c r="HF78" s="26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</row>
    <row r="79" spans="1:233" ht="12.75" customHeight="1" x14ac:dyDescent="0.2">
      <c r="A79" s="22"/>
      <c r="B79" s="22"/>
      <c r="C79" s="37"/>
      <c r="D79" s="22"/>
      <c r="E79" s="39"/>
      <c r="F79" s="37"/>
      <c r="G79" s="2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22"/>
      <c r="AA79" s="22"/>
      <c r="AB79" s="37"/>
      <c r="AC79" s="22"/>
      <c r="AD79" s="39"/>
      <c r="AE79" s="37"/>
      <c r="AF79" s="26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22"/>
      <c r="BA79" s="22"/>
      <c r="BB79" s="37"/>
      <c r="BC79" s="22"/>
      <c r="BD79" s="39"/>
      <c r="BE79" s="37"/>
      <c r="BF79" s="26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22"/>
      <c r="CA79" s="22"/>
      <c r="CB79" s="37"/>
      <c r="CC79" s="22"/>
      <c r="CD79" s="39"/>
      <c r="CE79" s="37"/>
      <c r="CF79" s="26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22"/>
      <c r="DA79" s="22"/>
      <c r="DB79" s="37"/>
      <c r="DC79" s="22"/>
      <c r="DD79" s="39"/>
      <c r="DE79" s="37"/>
      <c r="DF79" s="26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22"/>
      <c r="EA79" s="22"/>
      <c r="EB79" s="37"/>
      <c r="EC79" s="22"/>
      <c r="ED79" s="39"/>
      <c r="EE79" s="37"/>
      <c r="EF79" s="26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22"/>
      <c r="FA79" s="22"/>
      <c r="FB79" s="37"/>
      <c r="FC79" s="22"/>
      <c r="FD79" s="39"/>
      <c r="FE79" s="37"/>
      <c r="FF79" s="26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22"/>
      <c r="GA79" s="22"/>
      <c r="GB79" s="37"/>
      <c r="GC79" s="22"/>
      <c r="GD79" s="39"/>
      <c r="GE79" s="37"/>
      <c r="GF79" s="26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22"/>
      <c r="HA79" s="22"/>
      <c r="HB79" s="37"/>
      <c r="HC79" s="22"/>
      <c r="HD79" s="39"/>
      <c r="HE79" s="37"/>
      <c r="HF79" s="26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</row>
    <row r="80" spans="1:233" ht="12.75" customHeight="1" x14ac:dyDescent="0.2">
      <c r="A80" s="22"/>
      <c r="B80" s="22"/>
      <c r="C80" s="37"/>
      <c r="D80" s="22"/>
      <c r="E80" s="39"/>
      <c r="F80" s="37"/>
      <c r="G80" s="2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22"/>
      <c r="AA80" s="22"/>
      <c r="AB80" s="37"/>
      <c r="AC80" s="22"/>
      <c r="AD80" s="39"/>
      <c r="AE80" s="37"/>
      <c r="AF80" s="26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22"/>
      <c r="BA80" s="22"/>
      <c r="BB80" s="37"/>
      <c r="BC80" s="22"/>
      <c r="BD80" s="39"/>
      <c r="BE80" s="37"/>
      <c r="BF80" s="26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22"/>
      <c r="CA80" s="22"/>
      <c r="CB80" s="37"/>
      <c r="CC80" s="22"/>
      <c r="CD80" s="39"/>
      <c r="CE80" s="37"/>
      <c r="CF80" s="26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22"/>
      <c r="DA80" s="22"/>
      <c r="DB80" s="37"/>
      <c r="DC80" s="22"/>
      <c r="DD80" s="39"/>
      <c r="DE80" s="37"/>
      <c r="DF80" s="26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22"/>
      <c r="EA80" s="22"/>
      <c r="EB80" s="37"/>
      <c r="EC80" s="22"/>
      <c r="ED80" s="39"/>
      <c r="EE80" s="37"/>
      <c r="EF80" s="26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22"/>
      <c r="FA80" s="22"/>
      <c r="FB80" s="37"/>
      <c r="FC80" s="22"/>
      <c r="FD80" s="39"/>
      <c r="FE80" s="37"/>
      <c r="FF80" s="26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22"/>
      <c r="GA80" s="22"/>
      <c r="GB80" s="37"/>
      <c r="GC80" s="22"/>
      <c r="GD80" s="39"/>
      <c r="GE80" s="37"/>
      <c r="GF80" s="26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22"/>
      <c r="HA80" s="22"/>
      <c r="HB80" s="37"/>
      <c r="HC80" s="22"/>
      <c r="HD80" s="39"/>
      <c r="HE80" s="37"/>
      <c r="HF80" s="26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</row>
    <row r="81" spans="1:233" ht="12.75" customHeight="1" x14ac:dyDescent="0.2">
      <c r="A81" s="22"/>
      <c r="B81" s="22"/>
      <c r="C81" s="37"/>
      <c r="D81" s="22"/>
      <c r="E81" s="39"/>
      <c r="F81" s="37"/>
      <c r="G81" s="2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22"/>
      <c r="AA81" s="22"/>
      <c r="AB81" s="37"/>
      <c r="AC81" s="22"/>
      <c r="AD81" s="39"/>
      <c r="AE81" s="37"/>
      <c r="AF81" s="26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22"/>
      <c r="BA81" s="22"/>
      <c r="BB81" s="37"/>
      <c r="BC81" s="22"/>
      <c r="BD81" s="39"/>
      <c r="BE81" s="37"/>
      <c r="BF81" s="26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22"/>
      <c r="CA81" s="22"/>
      <c r="CB81" s="37"/>
      <c r="CC81" s="22"/>
      <c r="CD81" s="39"/>
      <c r="CE81" s="37"/>
      <c r="CF81" s="26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22"/>
      <c r="DA81" s="22"/>
      <c r="DB81" s="37"/>
      <c r="DC81" s="22"/>
      <c r="DD81" s="39"/>
      <c r="DE81" s="37"/>
      <c r="DF81" s="26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22"/>
      <c r="EA81" s="22"/>
      <c r="EB81" s="37"/>
      <c r="EC81" s="22"/>
      <c r="ED81" s="39"/>
      <c r="EE81" s="37"/>
      <c r="EF81" s="26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22"/>
      <c r="FA81" s="22"/>
      <c r="FB81" s="37"/>
      <c r="FC81" s="22"/>
      <c r="FD81" s="39"/>
      <c r="FE81" s="37"/>
      <c r="FF81" s="26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22"/>
      <c r="GA81" s="22"/>
      <c r="GB81" s="37"/>
      <c r="GC81" s="22"/>
      <c r="GD81" s="39"/>
      <c r="GE81" s="37"/>
      <c r="GF81" s="26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22"/>
      <c r="HA81" s="22"/>
      <c r="HB81" s="37"/>
      <c r="HC81" s="22"/>
      <c r="HD81" s="39"/>
      <c r="HE81" s="37"/>
      <c r="HF81" s="26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</row>
    <row r="82" spans="1:233" ht="12.75" customHeight="1" x14ac:dyDescent="0.2">
      <c r="A82" s="22"/>
      <c r="B82" s="22"/>
      <c r="C82" s="37"/>
      <c r="D82" s="22"/>
      <c r="E82" s="39"/>
      <c r="F82" s="37"/>
      <c r="G82" s="2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22"/>
      <c r="AA82" s="22"/>
      <c r="AB82" s="37"/>
      <c r="AC82" s="22"/>
      <c r="AD82" s="39"/>
      <c r="AE82" s="37"/>
      <c r="AF82" s="26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22"/>
      <c r="BA82" s="22"/>
      <c r="BB82" s="37"/>
      <c r="BC82" s="22"/>
      <c r="BD82" s="39"/>
      <c r="BE82" s="37"/>
      <c r="BF82" s="26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22"/>
      <c r="CA82" s="22"/>
      <c r="CB82" s="37"/>
      <c r="CC82" s="22"/>
      <c r="CD82" s="39"/>
      <c r="CE82" s="37"/>
      <c r="CF82" s="26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22"/>
      <c r="DA82" s="22"/>
      <c r="DB82" s="37"/>
      <c r="DC82" s="22"/>
      <c r="DD82" s="39"/>
      <c r="DE82" s="37"/>
      <c r="DF82" s="26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22"/>
      <c r="EA82" s="22"/>
      <c r="EB82" s="37"/>
      <c r="EC82" s="22"/>
      <c r="ED82" s="39"/>
      <c r="EE82" s="37"/>
      <c r="EF82" s="26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22"/>
      <c r="FA82" s="22"/>
      <c r="FB82" s="37"/>
      <c r="FC82" s="22"/>
      <c r="FD82" s="39"/>
      <c r="FE82" s="37"/>
      <c r="FF82" s="26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22"/>
      <c r="GA82" s="22"/>
      <c r="GB82" s="37"/>
      <c r="GC82" s="22"/>
      <c r="GD82" s="39"/>
      <c r="GE82" s="37"/>
      <c r="GF82" s="26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22"/>
      <c r="HA82" s="22"/>
      <c r="HB82" s="37"/>
      <c r="HC82" s="22"/>
      <c r="HD82" s="39"/>
      <c r="HE82" s="37"/>
      <c r="HF82" s="26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</row>
    <row r="83" spans="1:233" ht="12.75" customHeight="1" x14ac:dyDescent="0.2">
      <c r="A83" s="22"/>
      <c r="B83" s="22"/>
      <c r="C83" s="37"/>
      <c r="D83" s="22"/>
      <c r="E83" s="39"/>
      <c r="F83" s="37"/>
      <c r="G83" s="2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22"/>
      <c r="AA83" s="22"/>
      <c r="AB83" s="37"/>
      <c r="AC83" s="22"/>
      <c r="AD83" s="39"/>
      <c r="AE83" s="37"/>
      <c r="AF83" s="26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22"/>
      <c r="BA83" s="22"/>
      <c r="BB83" s="37"/>
      <c r="BC83" s="22"/>
      <c r="BD83" s="39"/>
      <c r="BE83" s="37"/>
      <c r="BF83" s="26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22"/>
      <c r="CA83" s="22"/>
      <c r="CB83" s="37"/>
      <c r="CC83" s="22"/>
      <c r="CD83" s="39"/>
      <c r="CE83" s="37"/>
      <c r="CF83" s="26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22"/>
      <c r="DA83" s="22"/>
      <c r="DB83" s="37"/>
      <c r="DC83" s="22"/>
      <c r="DD83" s="39"/>
      <c r="DE83" s="37"/>
      <c r="DF83" s="26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22"/>
      <c r="EA83" s="22"/>
      <c r="EB83" s="37"/>
      <c r="EC83" s="22"/>
      <c r="ED83" s="39"/>
      <c r="EE83" s="37"/>
      <c r="EF83" s="26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22"/>
      <c r="FA83" s="22"/>
      <c r="FB83" s="37"/>
      <c r="FC83" s="22"/>
      <c r="FD83" s="39"/>
      <c r="FE83" s="37"/>
      <c r="FF83" s="26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22"/>
      <c r="GA83" s="22"/>
      <c r="GB83" s="37"/>
      <c r="GC83" s="22"/>
      <c r="GD83" s="39"/>
      <c r="GE83" s="37"/>
      <c r="GF83" s="26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22"/>
      <c r="HA83" s="22"/>
      <c r="HB83" s="37"/>
      <c r="HC83" s="22"/>
      <c r="HD83" s="39"/>
      <c r="HE83" s="37"/>
      <c r="HF83" s="26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</row>
    <row r="84" spans="1:233" ht="12.75" customHeight="1" x14ac:dyDescent="0.2">
      <c r="A84" s="22"/>
      <c r="B84" s="22"/>
      <c r="C84" s="37"/>
      <c r="D84" s="22"/>
      <c r="E84" s="39"/>
      <c r="F84" s="37"/>
      <c r="G84" s="2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22"/>
      <c r="AA84" s="22"/>
      <c r="AB84" s="37"/>
      <c r="AC84" s="22"/>
      <c r="AD84" s="39"/>
      <c r="AE84" s="37"/>
      <c r="AF84" s="26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22"/>
      <c r="BA84" s="22"/>
      <c r="BB84" s="37"/>
      <c r="BC84" s="22"/>
      <c r="BD84" s="39"/>
      <c r="BE84" s="37"/>
      <c r="BF84" s="26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22"/>
      <c r="CA84" s="22"/>
      <c r="CB84" s="37"/>
      <c r="CC84" s="22"/>
      <c r="CD84" s="39"/>
      <c r="CE84" s="37"/>
      <c r="CF84" s="26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22"/>
      <c r="DA84" s="22"/>
      <c r="DB84" s="37"/>
      <c r="DC84" s="22"/>
      <c r="DD84" s="39"/>
      <c r="DE84" s="37"/>
      <c r="DF84" s="26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22"/>
      <c r="EA84" s="22"/>
      <c r="EB84" s="37"/>
      <c r="EC84" s="22"/>
      <c r="ED84" s="39"/>
      <c r="EE84" s="37"/>
      <c r="EF84" s="26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22"/>
      <c r="FA84" s="22"/>
      <c r="FB84" s="37"/>
      <c r="FC84" s="22"/>
      <c r="FD84" s="39"/>
      <c r="FE84" s="37"/>
      <c r="FF84" s="26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22"/>
      <c r="GA84" s="22"/>
      <c r="GB84" s="37"/>
      <c r="GC84" s="22"/>
      <c r="GD84" s="39"/>
      <c r="GE84" s="37"/>
      <c r="GF84" s="26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22"/>
      <c r="HA84" s="22"/>
      <c r="HB84" s="37"/>
      <c r="HC84" s="22"/>
      <c r="HD84" s="39"/>
      <c r="HE84" s="37"/>
      <c r="HF84" s="26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</row>
    <row r="85" spans="1:233" ht="12.75" customHeight="1" x14ac:dyDescent="0.2">
      <c r="A85" s="22"/>
      <c r="B85" s="22"/>
      <c r="C85" s="37"/>
      <c r="D85" s="22"/>
      <c r="E85" s="39"/>
      <c r="F85" s="37"/>
      <c r="G85" s="2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22"/>
      <c r="AA85" s="22"/>
      <c r="AB85" s="37"/>
      <c r="AC85" s="22"/>
      <c r="AD85" s="39"/>
      <c r="AE85" s="37"/>
      <c r="AF85" s="26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22"/>
      <c r="BA85" s="22"/>
      <c r="BB85" s="37"/>
      <c r="BC85" s="22"/>
      <c r="BD85" s="39"/>
      <c r="BE85" s="37"/>
      <c r="BF85" s="26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22"/>
      <c r="CA85" s="22"/>
      <c r="CB85" s="37"/>
      <c r="CC85" s="22"/>
      <c r="CD85" s="39"/>
      <c r="CE85" s="37"/>
      <c r="CF85" s="26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22"/>
      <c r="DA85" s="22"/>
      <c r="DB85" s="37"/>
      <c r="DC85" s="22"/>
      <c r="DD85" s="39"/>
      <c r="DE85" s="37"/>
      <c r="DF85" s="26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22"/>
      <c r="EA85" s="22"/>
      <c r="EB85" s="37"/>
      <c r="EC85" s="22"/>
      <c r="ED85" s="39"/>
      <c r="EE85" s="37"/>
      <c r="EF85" s="26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22"/>
      <c r="FA85" s="22"/>
      <c r="FB85" s="37"/>
      <c r="FC85" s="22"/>
      <c r="FD85" s="39"/>
      <c r="FE85" s="37"/>
      <c r="FF85" s="26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22"/>
      <c r="GA85" s="22"/>
      <c r="GB85" s="37"/>
      <c r="GC85" s="22"/>
      <c r="GD85" s="39"/>
      <c r="GE85" s="37"/>
      <c r="GF85" s="26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22"/>
      <c r="HA85" s="22"/>
      <c r="HB85" s="37"/>
      <c r="HC85" s="22"/>
      <c r="HD85" s="39"/>
      <c r="HE85" s="37"/>
      <c r="HF85" s="26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</row>
    <row r="86" spans="1:233" ht="12.75" customHeight="1" x14ac:dyDescent="0.2">
      <c r="A86" s="22"/>
      <c r="B86" s="22"/>
      <c r="C86" s="37"/>
      <c r="D86" s="22"/>
      <c r="E86" s="39"/>
      <c r="F86" s="37"/>
      <c r="G86" s="2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22"/>
      <c r="AA86" s="22"/>
      <c r="AB86" s="37"/>
      <c r="AC86" s="22"/>
      <c r="AD86" s="39"/>
      <c r="AE86" s="37"/>
      <c r="AF86" s="26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22"/>
      <c r="BA86" s="22"/>
      <c r="BB86" s="37"/>
      <c r="BC86" s="22"/>
      <c r="BD86" s="39"/>
      <c r="BE86" s="37"/>
      <c r="BF86" s="26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22"/>
      <c r="CA86" s="22"/>
      <c r="CB86" s="37"/>
      <c r="CC86" s="22"/>
      <c r="CD86" s="39"/>
      <c r="CE86" s="37"/>
      <c r="CF86" s="26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22"/>
      <c r="DA86" s="22"/>
      <c r="DB86" s="37"/>
      <c r="DC86" s="22"/>
      <c r="DD86" s="39"/>
      <c r="DE86" s="37"/>
      <c r="DF86" s="26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22"/>
      <c r="EA86" s="22"/>
      <c r="EB86" s="37"/>
      <c r="EC86" s="22"/>
      <c r="ED86" s="39"/>
      <c r="EE86" s="37"/>
      <c r="EF86" s="26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22"/>
      <c r="FA86" s="22"/>
      <c r="FB86" s="37"/>
      <c r="FC86" s="22"/>
      <c r="FD86" s="39"/>
      <c r="FE86" s="37"/>
      <c r="FF86" s="26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22"/>
      <c r="GA86" s="22"/>
      <c r="GB86" s="37"/>
      <c r="GC86" s="22"/>
      <c r="GD86" s="39"/>
      <c r="GE86" s="37"/>
      <c r="GF86" s="26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22"/>
      <c r="HA86" s="22"/>
      <c r="HB86" s="37"/>
      <c r="HC86" s="22"/>
      <c r="HD86" s="39"/>
      <c r="HE86" s="37"/>
      <c r="HF86" s="26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</row>
    <row r="87" spans="1:233" ht="12.75" customHeight="1" x14ac:dyDescent="0.2">
      <c r="A87" s="22"/>
      <c r="B87" s="22"/>
      <c r="C87" s="37"/>
      <c r="D87" s="22"/>
      <c r="E87" s="39"/>
      <c r="F87" s="37"/>
      <c r="G87" s="2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22"/>
      <c r="AA87" s="22"/>
      <c r="AB87" s="37"/>
      <c r="AC87" s="22"/>
      <c r="AD87" s="39"/>
      <c r="AE87" s="37"/>
      <c r="AF87" s="26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22"/>
      <c r="BA87" s="22"/>
      <c r="BB87" s="37"/>
      <c r="BC87" s="22"/>
      <c r="BD87" s="39"/>
      <c r="BE87" s="37"/>
      <c r="BF87" s="26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22"/>
      <c r="CA87" s="22"/>
      <c r="CB87" s="37"/>
      <c r="CC87" s="22"/>
      <c r="CD87" s="39"/>
      <c r="CE87" s="37"/>
      <c r="CF87" s="26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22"/>
      <c r="DA87" s="22"/>
      <c r="DB87" s="37"/>
      <c r="DC87" s="22"/>
      <c r="DD87" s="39"/>
      <c r="DE87" s="37"/>
      <c r="DF87" s="26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22"/>
      <c r="EA87" s="22"/>
      <c r="EB87" s="37"/>
      <c r="EC87" s="22"/>
      <c r="ED87" s="39"/>
      <c r="EE87" s="37"/>
      <c r="EF87" s="26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22"/>
      <c r="FA87" s="22"/>
      <c r="FB87" s="37"/>
      <c r="FC87" s="22"/>
      <c r="FD87" s="39"/>
      <c r="FE87" s="37"/>
      <c r="FF87" s="26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22"/>
      <c r="GA87" s="22"/>
      <c r="GB87" s="37"/>
      <c r="GC87" s="22"/>
      <c r="GD87" s="39"/>
      <c r="GE87" s="37"/>
      <c r="GF87" s="26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22"/>
      <c r="HA87" s="22"/>
      <c r="HB87" s="37"/>
      <c r="HC87" s="22"/>
      <c r="HD87" s="39"/>
      <c r="HE87" s="37"/>
      <c r="HF87" s="26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</row>
    <row r="88" spans="1:233" ht="12.75" customHeight="1" x14ac:dyDescent="0.2">
      <c r="A88" s="22"/>
      <c r="B88" s="22"/>
      <c r="C88" s="37"/>
      <c r="D88" s="22"/>
      <c r="E88" s="39"/>
      <c r="F88" s="37"/>
      <c r="G88" s="2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22"/>
      <c r="AA88" s="22"/>
      <c r="AB88" s="37"/>
      <c r="AC88" s="22"/>
      <c r="AD88" s="39"/>
      <c r="AE88" s="37"/>
      <c r="AF88" s="26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22"/>
      <c r="BA88" s="22"/>
      <c r="BB88" s="37"/>
      <c r="BC88" s="22"/>
      <c r="BD88" s="39"/>
      <c r="BE88" s="37"/>
      <c r="BF88" s="26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22"/>
      <c r="CA88" s="22"/>
      <c r="CB88" s="37"/>
      <c r="CC88" s="22"/>
      <c r="CD88" s="39"/>
      <c r="CE88" s="37"/>
      <c r="CF88" s="26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22"/>
      <c r="DA88" s="22"/>
      <c r="DB88" s="37"/>
      <c r="DC88" s="22"/>
      <c r="DD88" s="39"/>
      <c r="DE88" s="37"/>
      <c r="DF88" s="26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22"/>
      <c r="EA88" s="22"/>
      <c r="EB88" s="37"/>
      <c r="EC88" s="22"/>
      <c r="ED88" s="39"/>
      <c r="EE88" s="37"/>
      <c r="EF88" s="26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22"/>
      <c r="FA88" s="22"/>
      <c r="FB88" s="37"/>
      <c r="FC88" s="22"/>
      <c r="FD88" s="39"/>
      <c r="FE88" s="37"/>
      <c r="FF88" s="26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22"/>
      <c r="GA88" s="22"/>
      <c r="GB88" s="37"/>
      <c r="GC88" s="22"/>
      <c r="GD88" s="39"/>
      <c r="GE88" s="37"/>
      <c r="GF88" s="26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22"/>
      <c r="HA88" s="22"/>
      <c r="HB88" s="37"/>
      <c r="HC88" s="22"/>
      <c r="HD88" s="39"/>
      <c r="HE88" s="37"/>
      <c r="HF88" s="26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</row>
    <row r="89" spans="1:233" ht="12.75" customHeight="1" x14ac:dyDescent="0.2">
      <c r="A89" s="22"/>
      <c r="B89" s="22"/>
      <c r="C89" s="37"/>
      <c r="D89" s="22"/>
      <c r="E89" s="39"/>
      <c r="F89" s="37"/>
      <c r="G89" s="2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22"/>
      <c r="AA89" s="22"/>
      <c r="AB89" s="37"/>
      <c r="AC89" s="22"/>
      <c r="AD89" s="39"/>
      <c r="AE89" s="37"/>
      <c r="AF89" s="26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22"/>
      <c r="BA89" s="22"/>
      <c r="BB89" s="37"/>
      <c r="BC89" s="22"/>
      <c r="BD89" s="39"/>
      <c r="BE89" s="37"/>
      <c r="BF89" s="26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22"/>
      <c r="CA89" s="22"/>
      <c r="CB89" s="37"/>
      <c r="CC89" s="22"/>
      <c r="CD89" s="39"/>
      <c r="CE89" s="37"/>
      <c r="CF89" s="26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22"/>
      <c r="DA89" s="22"/>
      <c r="DB89" s="37"/>
      <c r="DC89" s="22"/>
      <c r="DD89" s="39"/>
      <c r="DE89" s="37"/>
      <c r="DF89" s="26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22"/>
      <c r="EA89" s="22"/>
      <c r="EB89" s="37"/>
      <c r="EC89" s="22"/>
      <c r="ED89" s="39"/>
      <c r="EE89" s="37"/>
      <c r="EF89" s="26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22"/>
      <c r="FA89" s="22"/>
      <c r="FB89" s="37"/>
      <c r="FC89" s="22"/>
      <c r="FD89" s="39"/>
      <c r="FE89" s="37"/>
      <c r="FF89" s="26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22"/>
      <c r="GA89" s="22"/>
      <c r="GB89" s="37"/>
      <c r="GC89" s="22"/>
      <c r="GD89" s="39"/>
      <c r="GE89" s="37"/>
      <c r="GF89" s="26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22"/>
      <c r="HA89" s="22"/>
      <c r="HB89" s="37"/>
      <c r="HC89" s="22"/>
      <c r="HD89" s="39"/>
      <c r="HE89" s="37"/>
      <c r="HF89" s="26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</row>
    <row r="90" spans="1:233" ht="12.75" customHeight="1" x14ac:dyDescent="0.2">
      <c r="A90" s="22"/>
      <c r="B90" s="22"/>
      <c r="C90" s="37"/>
      <c r="D90" s="22"/>
      <c r="E90" s="39"/>
      <c r="F90" s="37"/>
      <c r="G90" s="2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22"/>
      <c r="AA90" s="22"/>
      <c r="AB90" s="37"/>
      <c r="AC90" s="22"/>
      <c r="AD90" s="39"/>
      <c r="AE90" s="37"/>
      <c r="AF90" s="26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22"/>
      <c r="BA90" s="22"/>
      <c r="BB90" s="37"/>
      <c r="BC90" s="22"/>
      <c r="BD90" s="39"/>
      <c r="BE90" s="37"/>
      <c r="BF90" s="26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22"/>
      <c r="CA90" s="22"/>
      <c r="CB90" s="37"/>
      <c r="CC90" s="22"/>
      <c r="CD90" s="39"/>
      <c r="CE90" s="37"/>
      <c r="CF90" s="26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22"/>
      <c r="DA90" s="22"/>
      <c r="DB90" s="37"/>
      <c r="DC90" s="22"/>
      <c r="DD90" s="39"/>
      <c r="DE90" s="37"/>
      <c r="DF90" s="26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22"/>
      <c r="EA90" s="22"/>
      <c r="EB90" s="37"/>
      <c r="EC90" s="22"/>
      <c r="ED90" s="39"/>
      <c r="EE90" s="37"/>
      <c r="EF90" s="26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22"/>
      <c r="FA90" s="22"/>
      <c r="FB90" s="37"/>
      <c r="FC90" s="22"/>
      <c r="FD90" s="39"/>
      <c r="FE90" s="37"/>
      <c r="FF90" s="26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22"/>
      <c r="GA90" s="22"/>
      <c r="GB90" s="37"/>
      <c r="GC90" s="22"/>
      <c r="GD90" s="39"/>
      <c r="GE90" s="37"/>
      <c r="GF90" s="26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22"/>
      <c r="HA90" s="22"/>
      <c r="HB90" s="37"/>
      <c r="HC90" s="22"/>
      <c r="HD90" s="39"/>
      <c r="HE90" s="37"/>
      <c r="HF90" s="26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</row>
    <row r="91" spans="1:233" ht="12.75" customHeight="1" x14ac:dyDescent="0.2">
      <c r="A91" s="22"/>
      <c r="B91" s="22"/>
      <c r="C91" s="37"/>
      <c r="D91" s="22"/>
      <c r="E91" s="39"/>
      <c r="F91" s="37"/>
      <c r="G91" s="2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22"/>
      <c r="AA91" s="22"/>
      <c r="AB91" s="37"/>
      <c r="AC91" s="22"/>
      <c r="AD91" s="39"/>
      <c r="AE91" s="37"/>
      <c r="AF91" s="26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22"/>
      <c r="BA91" s="22"/>
      <c r="BB91" s="37"/>
      <c r="BC91" s="22"/>
      <c r="BD91" s="39"/>
      <c r="BE91" s="37"/>
      <c r="BF91" s="26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22"/>
      <c r="CA91" s="22"/>
      <c r="CB91" s="37"/>
      <c r="CC91" s="22"/>
      <c r="CD91" s="39"/>
      <c r="CE91" s="37"/>
      <c r="CF91" s="26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22"/>
      <c r="DA91" s="22"/>
      <c r="DB91" s="37"/>
      <c r="DC91" s="22"/>
      <c r="DD91" s="39"/>
      <c r="DE91" s="37"/>
      <c r="DF91" s="26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22"/>
      <c r="EA91" s="22"/>
      <c r="EB91" s="37"/>
      <c r="EC91" s="22"/>
      <c r="ED91" s="39"/>
      <c r="EE91" s="37"/>
      <c r="EF91" s="26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22"/>
      <c r="FA91" s="22"/>
      <c r="FB91" s="37"/>
      <c r="FC91" s="22"/>
      <c r="FD91" s="39"/>
      <c r="FE91" s="37"/>
      <c r="FF91" s="26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22"/>
      <c r="GA91" s="22"/>
      <c r="GB91" s="37"/>
      <c r="GC91" s="22"/>
      <c r="GD91" s="39"/>
      <c r="GE91" s="37"/>
      <c r="GF91" s="26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22"/>
      <c r="HA91" s="22"/>
      <c r="HB91" s="37"/>
      <c r="HC91" s="22"/>
      <c r="HD91" s="39"/>
      <c r="HE91" s="37"/>
      <c r="HF91" s="26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</row>
    <row r="92" spans="1:233" ht="12.75" customHeight="1" x14ac:dyDescent="0.2">
      <c r="A92" s="22"/>
      <c r="B92" s="22"/>
      <c r="C92" s="37"/>
      <c r="D92" s="22"/>
      <c r="E92" s="39"/>
      <c r="F92" s="37"/>
      <c r="G92" s="2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22"/>
      <c r="AA92" s="22"/>
      <c r="AB92" s="37"/>
      <c r="AC92" s="22"/>
      <c r="AD92" s="39"/>
      <c r="AE92" s="37"/>
      <c r="AF92" s="26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22"/>
      <c r="BA92" s="22"/>
      <c r="BB92" s="37"/>
      <c r="BC92" s="22"/>
      <c r="BD92" s="39"/>
      <c r="BE92" s="37"/>
      <c r="BF92" s="26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22"/>
      <c r="CA92" s="22"/>
      <c r="CB92" s="37"/>
      <c r="CC92" s="22"/>
      <c r="CD92" s="39"/>
      <c r="CE92" s="37"/>
      <c r="CF92" s="26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22"/>
      <c r="DA92" s="22"/>
      <c r="DB92" s="37"/>
      <c r="DC92" s="22"/>
      <c r="DD92" s="39"/>
      <c r="DE92" s="37"/>
      <c r="DF92" s="26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22"/>
      <c r="EA92" s="22"/>
      <c r="EB92" s="37"/>
      <c r="EC92" s="22"/>
      <c r="ED92" s="39"/>
      <c r="EE92" s="37"/>
      <c r="EF92" s="26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22"/>
      <c r="FA92" s="22"/>
      <c r="FB92" s="37"/>
      <c r="FC92" s="22"/>
      <c r="FD92" s="39"/>
      <c r="FE92" s="37"/>
      <c r="FF92" s="26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22"/>
      <c r="GA92" s="22"/>
      <c r="GB92" s="37"/>
      <c r="GC92" s="22"/>
      <c r="GD92" s="39"/>
      <c r="GE92" s="37"/>
      <c r="GF92" s="26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22"/>
      <c r="HA92" s="22"/>
      <c r="HB92" s="37"/>
      <c r="HC92" s="22"/>
      <c r="HD92" s="39"/>
      <c r="HE92" s="37"/>
      <c r="HF92" s="26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</row>
    <row r="93" spans="1:233" ht="12.75" customHeight="1" x14ac:dyDescent="0.2">
      <c r="A93" s="22"/>
      <c r="B93" s="22"/>
      <c r="C93" s="37"/>
      <c r="D93" s="22"/>
      <c r="E93" s="39"/>
      <c r="F93" s="37"/>
      <c r="G93" s="2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22"/>
      <c r="AA93" s="22"/>
      <c r="AB93" s="37"/>
      <c r="AC93" s="22"/>
      <c r="AD93" s="39"/>
      <c r="AE93" s="37"/>
      <c r="AF93" s="26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22"/>
      <c r="BA93" s="22"/>
      <c r="BB93" s="37"/>
      <c r="BC93" s="22"/>
      <c r="BD93" s="39"/>
      <c r="BE93" s="37"/>
      <c r="BF93" s="26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22"/>
      <c r="CA93" s="22"/>
      <c r="CB93" s="37"/>
      <c r="CC93" s="22"/>
      <c r="CD93" s="39"/>
      <c r="CE93" s="37"/>
      <c r="CF93" s="26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22"/>
      <c r="DA93" s="22"/>
      <c r="DB93" s="37"/>
      <c r="DC93" s="22"/>
      <c r="DD93" s="39"/>
      <c r="DE93" s="37"/>
      <c r="DF93" s="26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22"/>
      <c r="EA93" s="22"/>
      <c r="EB93" s="37"/>
      <c r="EC93" s="22"/>
      <c r="ED93" s="39"/>
      <c r="EE93" s="37"/>
      <c r="EF93" s="26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22"/>
      <c r="FA93" s="22"/>
      <c r="FB93" s="37"/>
      <c r="FC93" s="22"/>
      <c r="FD93" s="39"/>
      <c r="FE93" s="37"/>
      <c r="FF93" s="26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22"/>
      <c r="GA93" s="22"/>
      <c r="GB93" s="37"/>
      <c r="GC93" s="22"/>
      <c r="GD93" s="39"/>
      <c r="GE93" s="37"/>
      <c r="GF93" s="26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22"/>
      <c r="HA93" s="22"/>
      <c r="HB93" s="37"/>
      <c r="HC93" s="22"/>
      <c r="HD93" s="39"/>
      <c r="HE93" s="37"/>
      <c r="HF93" s="26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</row>
    <row r="94" spans="1:233" ht="12.75" customHeight="1" x14ac:dyDescent="0.2">
      <c r="A94" s="22"/>
      <c r="B94" s="22"/>
      <c r="C94" s="37"/>
      <c r="D94" s="22"/>
      <c r="E94" s="39"/>
      <c r="F94" s="37"/>
      <c r="G94" s="2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22"/>
      <c r="AA94" s="22"/>
      <c r="AB94" s="37"/>
      <c r="AC94" s="22"/>
      <c r="AD94" s="39"/>
      <c r="AE94" s="37"/>
      <c r="AF94" s="26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22"/>
      <c r="BA94" s="22"/>
      <c r="BB94" s="37"/>
      <c r="BC94" s="22"/>
      <c r="BD94" s="39"/>
      <c r="BE94" s="37"/>
      <c r="BF94" s="26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22"/>
      <c r="CA94" s="22"/>
      <c r="CB94" s="37"/>
      <c r="CC94" s="22"/>
      <c r="CD94" s="39"/>
      <c r="CE94" s="37"/>
      <c r="CF94" s="26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22"/>
      <c r="DA94" s="22"/>
      <c r="DB94" s="37"/>
      <c r="DC94" s="22"/>
      <c r="DD94" s="39"/>
      <c r="DE94" s="37"/>
      <c r="DF94" s="26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22"/>
      <c r="EA94" s="22"/>
      <c r="EB94" s="37"/>
      <c r="EC94" s="22"/>
      <c r="ED94" s="39"/>
      <c r="EE94" s="37"/>
      <c r="EF94" s="26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22"/>
      <c r="FA94" s="22"/>
      <c r="FB94" s="37"/>
      <c r="FC94" s="22"/>
      <c r="FD94" s="39"/>
      <c r="FE94" s="37"/>
      <c r="FF94" s="26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22"/>
      <c r="GA94" s="22"/>
      <c r="GB94" s="37"/>
      <c r="GC94" s="22"/>
      <c r="GD94" s="39"/>
      <c r="GE94" s="37"/>
      <c r="GF94" s="26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22"/>
      <c r="HA94" s="22"/>
      <c r="HB94" s="37"/>
      <c r="HC94" s="22"/>
      <c r="HD94" s="39"/>
      <c r="HE94" s="37"/>
      <c r="HF94" s="26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</row>
    <row r="95" spans="1:233" ht="12.75" customHeight="1" x14ac:dyDescent="0.2">
      <c r="A95" s="22"/>
      <c r="B95" s="22"/>
      <c r="C95" s="37"/>
      <c r="D95" s="22"/>
      <c r="E95" s="39"/>
      <c r="F95" s="37"/>
      <c r="G95" s="2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22"/>
      <c r="AA95" s="22"/>
      <c r="AB95" s="37"/>
      <c r="AC95" s="22"/>
      <c r="AD95" s="39"/>
      <c r="AE95" s="37"/>
      <c r="AF95" s="26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22"/>
      <c r="BA95" s="22"/>
      <c r="BB95" s="37"/>
      <c r="BC95" s="22"/>
      <c r="BD95" s="39"/>
      <c r="BE95" s="37"/>
      <c r="BF95" s="26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22"/>
      <c r="CA95" s="22"/>
      <c r="CB95" s="37"/>
      <c r="CC95" s="22"/>
      <c r="CD95" s="39"/>
      <c r="CE95" s="37"/>
      <c r="CF95" s="26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22"/>
      <c r="DA95" s="22"/>
      <c r="DB95" s="37"/>
      <c r="DC95" s="22"/>
      <c r="DD95" s="39"/>
      <c r="DE95" s="37"/>
      <c r="DF95" s="26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22"/>
      <c r="EA95" s="22"/>
      <c r="EB95" s="37"/>
      <c r="EC95" s="22"/>
      <c r="ED95" s="39"/>
      <c r="EE95" s="37"/>
      <c r="EF95" s="26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22"/>
      <c r="FA95" s="22"/>
      <c r="FB95" s="37"/>
      <c r="FC95" s="22"/>
      <c r="FD95" s="39"/>
      <c r="FE95" s="37"/>
      <c r="FF95" s="26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22"/>
      <c r="GA95" s="22"/>
      <c r="GB95" s="37"/>
      <c r="GC95" s="22"/>
      <c r="GD95" s="39"/>
      <c r="GE95" s="37"/>
      <c r="GF95" s="26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22"/>
      <c r="HA95" s="22"/>
      <c r="HB95" s="37"/>
      <c r="HC95" s="22"/>
      <c r="HD95" s="39"/>
      <c r="HE95" s="37"/>
      <c r="HF95" s="26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</row>
    <row r="96" spans="1:233" ht="12.75" customHeight="1" x14ac:dyDescent="0.2">
      <c r="A96" s="22"/>
      <c r="B96" s="22"/>
      <c r="C96" s="37"/>
      <c r="D96" s="22"/>
      <c r="E96" s="39"/>
      <c r="F96" s="37"/>
      <c r="G96" s="2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22"/>
      <c r="AA96" s="22"/>
      <c r="AB96" s="37"/>
      <c r="AC96" s="22"/>
      <c r="AD96" s="39"/>
      <c r="AE96" s="37"/>
      <c r="AF96" s="26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22"/>
      <c r="BA96" s="22"/>
      <c r="BB96" s="37"/>
      <c r="BC96" s="22"/>
      <c r="BD96" s="39"/>
      <c r="BE96" s="37"/>
      <c r="BF96" s="26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22"/>
      <c r="CA96" s="22"/>
      <c r="CB96" s="37"/>
      <c r="CC96" s="22"/>
      <c r="CD96" s="39"/>
      <c r="CE96" s="37"/>
      <c r="CF96" s="26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22"/>
      <c r="DA96" s="22"/>
      <c r="DB96" s="37"/>
      <c r="DC96" s="22"/>
      <c r="DD96" s="39"/>
      <c r="DE96" s="37"/>
      <c r="DF96" s="26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22"/>
      <c r="EA96" s="22"/>
      <c r="EB96" s="37"/>
      <c r="EC96" s="22"/>
      <c r="ED96" s="39"/>
      <c r="EE96" s="37"/>
      <c r="EF96" s="26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22"/>
      <c r="FA96" s="22"/>
      <c r="FB96" s="37"/>
      <c r="FC96" s="22"/>
      <c r="FD96" s="39"/>
      <c r="FE96" s="37"/>
      <c r="FF96" s="26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22"/>
      <c r="GA96" s="22"/>
      <c r="GB96" s="37"/>
      <c r="GC96" s="22"/>
      <c r="GD96" s="39"/>
      <c r="GE96" s="37"/>
      <c r="GF96" s="26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22"/>
      <c r="HA96" s="22"/>
      <c r="HB96" s="37"/>
      <c r="HC96" s="22"/>
      <c r="HD96" s="39"/>
      <c r="HE96" s="37"/>
      <c r="HF96" s="26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</row>
    <row r="97" spans="1:233" ht="12.75" customHeight="1" x14ac:dyDescent="0.2">
      <c r="A97" s="22"/>
      <c r="B97" s="22"/>
      <c r="C97" s="37"/>
      <c r="D97" s="22"/>
      <c r="E97" s="39"/>
      <c r="F97" s="37"/>
      <c r="G97" s="2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22"/>
      <c r="AA97" s="22"/>
      <c r="AB97" s="37"/>
      <c r="AC97" s="22"/>
      <c r="AD97" s="39"/>
      <c r="AE97" s="37"/>
      <c r="AF97" s="26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22"/>
      <c r="BA97" s="22"/>
      <c r="BB97" s="37"/>
      <c r="BC97" s="22"/>
      <c r="BD97" s="39"/>
      <c r="BE97" s="37"/>
      <c r="BF97" s="26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22"/>
      <c r="CA97" s="22"/>
      <c r="CB97" s="37"/>
      <c r="CC97" s="22"/>
      <c r="CD97" s="39"/>
      <c r="CE97" s="37"/>
      <c r="CF97" s="26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22"/>
      <c r="DA97" s="22"/>
      <c r="DB97" s="37"/>
      <c r="DC97" s="22"/>
      <c r="DD97" s="39"/>
      <c r="DE97" s="37"/>
      <c r="DF97" s="26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22"/>
      <c r="EA97" s="22"/>
      <c r="EB97" s="37"/>
      <c r="EC97" s="22"/>
      <c r="ED97" s="39"/>
      <c r="EE97" s="37"/>
      <c r="EF97" s="26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22"/>
      <c r="FA97" s="22"/>
      <c r="FB97" s="37"/>
      <c r="FC97" s="22"/>
      <c r="FD97" s="39"/>
      <c r="FE97" s="37"/>
      <c r="FF97" s="26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22"/>
      <c r="GA97" s="22"/>
      <c r="GB97" s="37"/>
      <c r="GC97" s="22"/>
      <c r="GD97" s="39"/>
      <c r="GE97" s="37"/>
      <c r="GF97" s="26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22"/>
      <c r="HA97" s="22"/>
      <c r="HB97" s="37"/>
      <c r="HC97" s="22"/>
      <c r="HD97" s="39"/>
      <c r="HE97" s="37"/>
      <c r="HF97" s="26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</row>
    <row r="98" spans="1:233" ht="12.75" customHeight="1" x14ac:dyDescent="0.2">
      <c r="A98" s="22"/>
      <c r="B98" s="22"/>
      <c r="C98" s="37"/>
      <c r="D98" s="22"/>
      <c r="E98" s="39"/>
      <c r="F98" s="37"/>
      <c r="G98" s="2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22"/>
      <c r="AA98" s="22"/>
      <c r="AB98" s="37"/>
      <c r="AC98" s="22"/>
      <c r="AD98" s="39"/>
      <c r="AE98" s="37"/>
      <c r="AF98" s="26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22"/>
      <c r="BA98" s="22"/>
      <c r="BB98" s="37"/>
      <c r="BC98" s="22"/>
      <c r="BD98" s="39"/>
      <c r="BE98" s="37"/>
      <c r="BF98" s="26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22"/>
      <c r="CA98" s="22"/>
      <c r="CB98" s="37"/>
      <c r="CC98" s="22"/>
      <c r="CD98" s="39"/>
      <c r="CE98" s="37"/>
      <c r="CF98" s="26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22"/>
      <c r="DA98" s="22"/>
      <c r="DB98" s="37"/>
      <c r="DC98" s="22"/>
      <c r="DD98" s="39"/>
      <c r="DE98" s="37"/>
      <c r="DF98" s="26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22"/>
      <c r="EA98" s="22"/>
      <c r="EB98" s="37"/>
      <c r="EC98" s="22"/>
      <c r="ED98" s="39"/>
      <c r="EE98" s="37"/>
      <c r="EF98" s="26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22"/>
      <c r="FA98" s="22"/>
      <c r="FB98" s="37"/>
      <c r="FC98" s="22"/>
      <c r="FD98" s="39"/>
      <c r="FE98" s="37"/>
      <c r="FF98" s="26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22"/>
      <c r="GA98" s="22"/>
      <c r="GB98" s="37"/>
      <c r="GC98" s="22"/>
      <c r="GD98" s="39"/>
      <c r="GE98" s="37"/>
      <c r="GF98" s="26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22"/>
      <c r="HA98" s="22"/>
      <c r="HB98" s="37"/>
      <c r="HC98" s="22"/>
      <c r="HD98" s="39"/>
      <c r="HE98" s="37"/>
      <c r="HF98" s="26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</row>
    <row r="99" spans="1:233" ht="12.75" customHeight="1" x14ac:dyDescent="0.2">
      <c r="A99" s="22"/>
      <c r="B99" s="22"/>
      <c r="C99" s="37"/>
      <c r="D99" s="22"/>
      <c r="E99" s="39"/>
      <c r="F99" s="37"/>
      <c r="G99" s="2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22"/>
      <c r="AA99" s="22"/>
      <c r="AB99" s="37"/>
      <c r="AC99" s="22"/>
      <c r="AD99" s="39"/>
      <c r="AE99" s="37"/>
      <c r="AF99" s="26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22"/>
      <c r="BA99" s="22"/>
      <c r="BB99" s="37"/>
      <c r="BC99" s="22"/>
      <c r="BD99" s="39"/>
      <c r="BE99" s="37"/>
      <c r="BF99" s="26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22"/>
      <c r="CA99" s="22"/>
      <c r="CB99" s="37"/>
      <c r="CC99" s="22"/>
      <c r="CD99" s="39"/>
      <c r="CE99" s="37"/>
      <c r="CF99" s="26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22"/>
      <c r="DA99" s="22"/>
      <c r="DB99" s="37"/>
      <c r="DC99" s="22"/>
      <c r="DD99" s="39"/>
      <c r="DE99" s="37"/>
      <c r="DF99" s="26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22"/>
      <c r="EA99" s="22"/>
      <c r="EB99" s="37"/>
      <c r="EC99" s="22"/>
      <c r="ED99" s="39"/>
      <c r="EE99" s="37"/>
      <c r="EF99" s="26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22"/>
      <c r="FA99" s="22"/>
      <c r="FB99" s="37"/>
      <c r="FC99" s="22"/>
      <c r="FD99" s="39"/>
      <c r="FE99" s="37"/>
      <c r="FF99" s="26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22"/>
      <c r="GA99" s="22"/>
      <c r="GB99" s="37"/>
      <c r="GC99" s="22"/>
      <c r="GD99" s="39"/>
      <c r="GE99" s="37"/>
      <c r="GF99" s="26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22"/>
      <c r="HA99" s="22"/>
      <c r="HB99" s="37"/>
      <c r="HC99" s="22"/>
      <c r="HD99" s="39"/>
      <c r="HE99" s="37"/>
      <c r="HF99" s="26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</row>
    <row r="100" spans="1:233" ht="12.75" customHeight="1" x14ac:dyDescent="0.2">
      <c r="A100" s="22"/>
      <c r="B100" s="22"/>
      <c r="C100" s="37"/>
      <c r="D100" s="22"/>
      <c r="E100" s="39"/>
      <c r="F100" s="37"/>
      <c r="G100" s="2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22"/>
      <c r="AA100" s="22"/>
      <c r="AB100" s="37"/>
      <c r="AC100" s="22"/>
      <c r="AD100" s="39"/>
      <c r="AE100" s="37"/>
      <c r="AF100" s="26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22"/>
      <c r="BA100" s="22"/>
      <c r="BB100" s="37"/>
      <c r="BC100" s="22"/>
      <c r="BD100" s="39"/>
      <c r="BE100" s="37"/>
      <c r="BF100" s="26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22"/>
      <c r="CA100" s="22"/>
      <c r="CB100" s="37"/>
      <c r="CC100" s="22"/>
      <c r="CD100" s="39"/>
      <c r="CE100" s="37"/>
      <c r="CF100" s="26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22"/>
      <c r="DA100" s="22"/>
      <c r="DB100" s="37"/>
      <c r="DC100" s="22"/>
      <c r="DD100" s="39"/>
      <c r="DE100" s="37"/>
      <c r="DF100" s="26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22"/>
      <c r="EA100" s="22"/>
      <c r="EB100" s="37"/>
      <c r="EC100" s="22"/>
      <c r="ED100" s="39"/>
      <c r="EE100" s="37"/>
      <c r="EF100" s="26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22"/>
      <c r="FA100" s="22"/>
      <c r="FB100" s="37"/>
      <c r="FC100" s="22"/>
      <c r="FD100" s="39"/>
      <c r="FE100" s="37"/>
      <c r="FF100" s="26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22"/>
      <c r="GA100" s="22"/>
      <c r="GB100" s="37"/>
      <c r="GC100" s="22"/>
      <c r="GD100" s="39"/>
      <c r="GE100" s="37"/>
      <c r="GF100" s="26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22"/>
      <c r="HA100" s="22"/>
      <c r="HB100" s="37"/>
      <c r="HC100" s="22"/>
      <c r="HD100" s="39"/>
      <c r="HE100" s="37"/>
      <c r="HF100" s="26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</row>
    <row r="101" spans="1:233" ht="12.75" customHeight="1" x14ac:dyDescent="0.2">
      <c r="A101" s="22"/>
      <c r="B101" s="22"/>
      <c r="C101" s="37"/>
      <c r="D101" s="22"/>
      <c r="E101" s="39"/>
      <c r="F101" s="37"/>
      <c r="G101" s="2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22"/>
      <c r="AA101" s="22"/>
      <c r="AB101" s="37"/>
      <c r="AC101" s="22"/>
      <c r="AD101" s="39"/>
      <c r="AE101" s="37"/>
      <c r="AF101" s="26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22"/>
      <c r="BA101" s="22"/>
      <c r="BB101" s="37"/>
      <c r="BC101" s="22"/>
      <c r="BD101" s="39"/>
      <c r="BE101" s="37"/>
      <c r="BF101" s="26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22"/>
      <c r="CA101" s="22"/>
      <c r="CB101" s="37"/>
      <c r="CC101" s="22"/>
      <c r="CD101" s="39"/>
      <c r="CE101" s="37"/>
      <c r="CF101" s="26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22"/>
      <c r="DA101" s="22"/>
      <c r="DB101" s="37"/>
      <c r="DC101" s="22"/>
      <c r="DD101" s="39"/>
      <c r="DE101" s="37"/>
      <c r="DF101" s="26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22"/>
      <c r="EA101" s="22"/>
      <c r="EB101" s="37"/>
      <c r="EC101" s="22"/>
      <c r="ED101" s="39"/>
      <c r="EE101" s="37"/>
      <c r="EF101" s="26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22"/>
      <c r="FA101" s="22"/>
      <c r="FB101" s="37"/>
      <c r="FC101" s="22"/>
      <c r="FD101" s="39"/>
      <c r="FE101" s="37"/>
      <c r="FF101" s="26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22"/>
      <c r="GA101" s="22"/>
      <c r="GB101" s="37"/>
      <c r="GC101" s="22"/>
      <c r="GD101" s="39"/>
      <c r="GE101" s="37"/>
      <c r="GF101" s="26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22"/>
      <c r="HA101" s="22"/>
      <c r="HB101" s="37"/>
      <c r="HC101" s="22"/>
      <c r="HD101" s="39"/>
      <c r="HE101" s="37"/>
      <c r="HF101" s="26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</row>
    <row r="102" spans="1:233" ht="12.75" customHeight="1" x14ac:dyDescent="0.2">
      <c r="A102" s="22"/>
      <c r="B102" s="22"/>
      <c r="C102" s="37"/>
      <c r="D102" s="22"/>
      <c r="E102" s="39"/>
      <c r="F102" s="37"/>
      <c r="G102" s="2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22"/>
      <c r="AA102" s="22"/>
      <c r="AB102" s="37"/>
      <c r="AC102" s="22"/>
      <c r="AD102" s="39"/>
      <c r="AE102" s="37"/>
      <c r="AF102" s="26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22"/>
      <c r="BA102" s="22"/>
      <c r="BB102" s="37"/>
      <c r="BC102" s="22"/>
      <c r="BD102" s="39"/>
      <c r="BE102" s="37"/>
      <c r="BF102" s="26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22"/>
      <c r="CA102" s="22"/>
      <c r="CB102" s="37"/>
      <c r="CC102" s="22"/>
      <c r="CD102" s="39"/>
      <c r="CE102" s="37"/>
      <c r="CF102" s="26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22"/>
      <c r="DA102" s="22"/>
      <c r="DB102" s="37"/>
      <c r="DC102" s="22"/>
      <c r="DD102" s="39"/>
      <c r="DE102" s="37"/>
      <c r="DF102" s="26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22"/>
      <c r="EA102" s="22"/>
      <c r="EB102" s="37"/>
      <c r="EC102" s="22"/>
      <c r="ED102" s="39"/>
      <c r="EE102" s="37"/>
      <c r="EF102" s="26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22"/>
      <c r="FA102" s="22"/>
      <c r="FB102" s="37"/>
      <c r="FC102" s="22"/>
      <c r="FD102" s="39"/>
      <c r="FE102" s="37"/>
      <c r="FF102" s="26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22"/>
      <c r="GA102" s="22"/>
      <c r="GB102" s="37"/>
      <c r="GC102" s="22"/>
      <c r="GD102" s="39"/>
      <c r="GE102" s="37"/>
      <c r="GF102" s="26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22"/>
      <c r="HA102" s="22"/>
      <c r="HB102" s="37"/>
      <c r="HC102" s="22"/>
      <c r="HD102" s="39"/>
      <c r="HE102" s="37"/>
      <c r="HF102" s="26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</row>
    <row r="103" spans="1:233" ht="12.75" customHeight="1" x14ac:dyDescent="0.2">
      <c r="A103" s="22"/>
      <c r="B103" s="22"/>
      <c r="C103" s="37"/>
      <c r="D103" s="22"/>
      <c r="E103" s="39"/>
      <c r="F103" s="37"/>
      <c r="G103" s="2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22"/>
      <c r="AA103" s="22"/>
      <c r="AB103" s="37"/>
      <c r="AC103" s="22"/>
      <c r="AD103" s="39"/>
      <c r="AE103" s="37"/>
      <c r="AF103" s="26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22"/>
      <c r="BA103" s="22"/>
      <c r="BB103" s="37"/>
      <c r="BC103" s="22"/>
      <c r="BD103" s="39"/>
      <c r="BE103" s="37"/>
      <c r="BF103" s="26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22"/>
      <c r="CA103" s="22"/>
      <c r="CB103" s="37"/>
      <c r="CC103" s="22"/>
      <c r="CD103" s="39"/>
      <c r="CE103" s="37"/>
      <c r="CF103" s="26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22"/>
      <c r="DA103" s="22"/>
      <c r="DB103" s="37"/>
      <c r="DC103" s="22"/>
      <c r="DD103" s="39"/>
      <c r="DE103" s="37"/>
      <c r="DF103" s="26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22"/>
      <c r="EA103" s="22"/>
      <c r="EB103" s="37"/>
      <c r="EC103" s="22"/>
      <c r="ED103" s="39"/>
      <c r="EE103" s="37"/>
      <c r="EF103" s="26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22"/>
      <c r="FA103" s="22"/>
      <c r="FB103" s="37"/>
      <c r="FC103" s="22"/>
      <c r="FD103" s="39"/>
      <c r="FE103" s="37"/>
      <c r="FF103" s="26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22"/>
      <c r="GA103" s="22"/>
      <c r="GB103" s="37"/>
      <c r="GC103" s="22"/>
      <c r="GD103" s="39"/>
      <c r="GE103" s="37"/>
      <c r="GF103" s="26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22"/>
      <c r="HA103" s="22"/>
      <c r="HB103" s="37"/>
      <c r="HC103" s="22"/>
      <c r="HD103" s="39"/>
      <c r="HE103" s="37"/>
      <c r="HF103" s="26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</row>
    <row r="104" spans="1:233" ht="12.75" customHeight="1" x14ac:dyDescent="0.2">
      <c r="A104" s="22"/>
      <c r="B104" s="22"/>
      <c r="C104" s="37"/>
      <c r="D104" s="22"/>
      <c r="E104" s="39"/>
      <c r="F104" s="37"/>
      <c r="G104" s="2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22"/>
      <c r="AA104" s="22"/>
      <c r="AB104" s="37"/>
      <c r="AC104" s="22"/>
      <c r="AD104" s="39"/>
      <c r="AE104" s="37"/>
      <c r="AF104" s="26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22"/>
      <c r="BA104" s="22"/>
      <c r="BB104" s="37"/>
      <c r="BC104" s="22"/>
      <c r="BD104" s="39"/>
      <c r="BE104" s="37"/>
      <c r="BF104" s="26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22"/>
      <c r="CA104" s="22"/>
      <c r="CB104" s="37"/>
      <c r="CC104" s="22"/>
      <c r="CD104" s="39"/>
      <c r="CE104" s="37"/>
      <c r="CF104" s="26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22"/>
      <c r="DA104" s="22"/>
      <c r="DB104" s="37"/>
      <c r="DC104" s="22"/>
      <c r="DD104" s="39"/>
      <c r="DE104" s="37"/>
      <c r="DF104" s="26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22"/>
      <c r="EA104" s="22"/>
      <c r="EB104" s="37"/>
      <c r="EC104" s="22"/>
      <c r="ED104" s="39"/>
      <c r="EE104" s="37"/>
      <c r="EF104" s="26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22"/>
      <c r="FA104" s="22"/>
      <c r="FB104" s="37"/>
      <c r="FC104" s="22"/>
      <c r="FD104" s="39"/>
      <c r="FE104" s="37"/>
      <c r="FF104" s="26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22"/>
      <c r="GA104" s="22"/>
      <c r="GB104" s="37"/>
      <c r="GC104" s="22"/>
      <c r="GD104" s="39"/>
      <c r="GE104" s="37"/>
      <c r="GF104" s="26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22"/>
      <c r="HA104" s="22"/>
      <c r="HB104" s="37"/>
      <c r="HC104" s="22"/>
      <c r="HD104" s="39"/>
      <c r="HE104" s="37"/>
      <c r="HF104" s="26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</row>
    <row r="105" spans="1:233" ht="12.75" customHeight="1" x14ac:dyDescent="0.2">
      <c r="A105" s="22"/>
      <c r="B105" s="22"/>
      <c r="C105" s="37"/>
      <c r="D105" s="22"/>
      <c r="E105" s="39"/>
      <c r="F105" s="37"/>
      <c r="G105" s="2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22"/>
      <c r="AA105" s="22"/>
      <c r="AB105" s="37"/>
      <c r="AC105" s="22"/>
      <c r="AD105" s="39"/>
      <c r="AE105" s="37"/>
      <c r="AF105" s="26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22"/>
      <c r="BA105" s="22"/>
      <c r="BB105" s="37"/>
      <c r="BC105" s="22"/>
      <c r="BD105" s="39"/>
      <c r="BE105" s="37"/>
      <c r="BF105" s="26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22"/>
      <c r="CA105" s="22"/>
      <c r="CB105" s="37"/>
      <c r="CC105" s="22"/>
      <c r="CD105" s="39"/>
      <c r="CE105" s="37"/>
      <c r="CF105" s="26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22"/>
      <c r="DA105" s="22"/>
      <c r="DB105" s="37"/>
      <c r="DC105" s="22"/>
      <c r="DD105" s="39"/>
      <c r="DE105" s="37"/>
      <c r="DF105" s="26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22"/>
      <c r="EA105" s="22"/>
      <c r="EB105" s="37"/>
      <c r="EC105" s="22"/>
      <c r="ED105" s="39"/>
      <c r="EE105" s="37"/>
      <c r="EF105" s="26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22"/>
      <c r="FA105" s="22"/>
      <c r="FB105" s="37"/>
      <c r="FC105" s="22"/>
      <c r="FD105" s="39"/>
      <c r="FE105" s="37"/>
      <c r="FF105" s="26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22"/>
      <c r="GA105" s="22"/>
      <c r="GB105" s="37"/>
      <c r="GC105" s="22"/>
      <c r="GD105" s="39"/>
      <c r="GE105" s="37"/>
      <c r="GF105" s="26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22"/>
      <c r="HA105" s="22"/>
      <c r="HB105" s="37"/>
      <c r="HC105" s="22"/>
      <c r="HD105" s="39"/>
      <c r="HE105" s="37"/>
      <c r="HF105" s="26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</row>
    <row r="106" spans="1:233" ht="12.75" customHeight="1" x14ac:dyDescent="0.2">
      <c r="A106" s="22"/>
      <c r="B106" s="22"/>
      <c r="C106" s="37"/>
      <c r="D106" s="22"/>
      <c r="E106" s="39"/>
      <c r="F106" s="37"/>
      <c r="G106" s="2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22"/>
      <c r="AA106" s="22"/>
      <c r="AB106" s="37"/>
      <c r="AC106" s="22"/>
      <c r="AD106" s="39"/>
      <c r="AE106" s="37"/>
      <c r="AF106" s="26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22"/>
      <c r="BA106" s="22"/>
      <c r="BB106" s="37"/>
      <c r="BC106" s="22"/>
      <c r="BD106" s="39"/>
      <c r="BE106" s="37"/>
      <c r="BF106" s="26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22"/>
      <c r="CA106" s="22"/>
      <c r="CB106" s="37"/>
      <c r="CC106" s="22"/>
      <c r="CD106" s="39"/>
      <c r="CE106" s="37"/>
      <c r="CF106" s="26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22"/>
      <c r="DA106" s="22"/>
      <c r="DB106" s="37"/>
      <c r="DC106" s="22"/>
      <c r="DD106" s="39"/>
      <c r="DE106" s="37"/>
      <c r="DF106" s="26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22"/>
      <c r="EA106" s="22"/>
      <c r="EB106" s="37"/>
      <c r="EC106" s="22"/>
      <c r="ED106" s="39"/>
      <c r="EE106" s="37"/>
      <c r="EF106" s="26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22"/>
      <c r="FA106" s="22"/>
      <c r="FB106" s="37"/>
      <c r="FC106" s="22"/>
      <c r="FD106" s="39"/>
      <c r="FE106" s="37"/>
      <c r="FF106" s="26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22"/>
      <c r="GA106" s="22"/>
      <c r="GB106" s="37"/>
      <c r="GC106" s="22"/>
      <c r="GD106" s="39"/>
      <c r="GE106" s="37"/>
      <c r="GF106" s="26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22"/>
      <c r="HA106" s="22"/>
      <c r="HB106" s="37"/>
      <c r="HC106" s="22"/>
      <c r="HD106" s="39"/>
      <c r="HE106" s="37"/>
      <c r="HF106" s="26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</row>
    <row r="107" spans="1:233" ht="12.75" customHeight="1" x14ac:dyDescent="0.2">
      <c r="A107" s="22"/>
      <c r="B107" s="22"/>
      <c r="C107" s="37"/>
      <c r="D107" s="22"/>
      <c r="E107" s="39"/>
      <c r="F107" s="37"/>
      <c r="G107" s="2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22"/>
      <c r="AA107" s="22"/>
      <c r="AB107" s="37"/>
      <c r="AC107" s="22"/>
      <c r="AD107" s="39"/>
      <c r="AE107" s="37"/>
      <c r="AF107" s="26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22"/>
      <c r="BA107" s="22"/>
      <c r="BB107" s="37"/>
      <c r="BC107" s="22"/>
      <c r="BD107" s="39"/>
      <c r="BE107" s="37"/>
      <c r="BF107" s="26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22"/>
      <c r="CA107" s="22"/>
      <c r="CB107" s="37"/>
      <c r="CC107" s="22"/>
      <c r="CD107" s="39"/>
      <c r="CE107" s="37"/>
      <c r="CF107" s="26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22"/>
      <c r="DA107" s="22"/>
      <c r="DB107" s="37"/>
      <c r="DC107" s="22"/>
      <c r="DD107" s="39"/>
      <c r="DE107" s="37"/>
      <c r="DF107" s="26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22"/>
      <c r="EA107" s="22"/>
      <c r="EB107" s="37"/>
      <c r="EC107" s="22"/>
      <c r="ED107" s="39"/>
      <c r="EE107" s="37"/>
      <c r="EF107" s="26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22"/>
      <c r="FA107" s="22"/>
      <c r="FB107" s="37"/>
      <c r="FC107" s="22"/>
      <c r="FD107" s="39"/>
      <c r="FE107" s="37"/>
      <c r="FF107" s="26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22"/>
      <c r="GA107" s="22"/>
      <c r="GB107" s="37"/>
      <c r="GC107" s="22"/>
      <c r="GD107" s="39"/>
      <c r="GE107" s="37"/>
      <c r="GF107" s="26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22"/>
      <c r="HA107" s="22"/>
      <c r="HB107" s="37"/>
      <c r="HC107" s="22"/>
      <c r="HD107" s="39"/>
      <c r="HE107" s="37"/>
      <c r="HF107" s="26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</row>
    <row r="108" spans="1:233" ht="12.75" customHeight="1" x14ac:dyDescent="0.2">
      <c r="A108" s="22"/>
      <c r="B108" s="22"/>
      <c r="C108" s="37"/>
      <c r="D108" s="22"/>
      <c r="E108" s="39"/>
      <c r="F108" s="37"/>
      <c r="G108" s="2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22"/>
      <c r="AA108" s="22"/>
      <c r="AB108" s="37"/>
      <c r="AC108" s="22"/>
      <c r="AD108" s="39"/>
      <c r="AE108" s="37"/>
      <c r="AF108" s="26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22"/>
      <c r="BA108" s="22"/>
      <c r="BB108" s="37"/>
      <c r="BC108" s="22"/>
      <c r="BD108" s="39"/>
      <c r="BE108" s="37"/>
      <c r="BF108" s="26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22"/>
      <c r="CA108" s="22"/>
      <c r="CB108" s="37"/>
      <c r="CC108" s="22"/>
      <c r="CD108" s="39"/>
      <c r="CE108" s="37"/>
      <c r="CF108" s="26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22"/>
      <c r="DA108" s="22"/>
      <c r="DB108" s="37"/>
      <c r="DC108" s="22"/>
      <c r="DD108" s="39"/>
      <c r="DE108" s="37"/>
      <c r="DF108" s="26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22"/>
      <c r="EA108" s="22"/>
      <c r="EB108" s="37"/>
      <c r="EC108" s="22"/>
      <c r="ED108" s="39"/>
      <c r="EE108" s="37"/>
      <c r="EF108" s="26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22"/>
      <c r="FA108" s="22"/>
      <c r="FB108" s="37"/>
      <c r="FC108" s="22"/>
      <c r="FD108" s="39"/>
      <c r="FE108" s="37"/>
      <c r="FF108" s="26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22"/>
      <c r="GA108" s="22"/>
      <c r="GB108" s="37"/>
      <c r="GC108" s="22"/>
      <c r="GD108" s="39"/>
      <c r="GE108" s="37"/>
      <c r="GF108" s="26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22"/>
      <c r="HA108" s="22"/>
      <c r="HB108" s="37"/>
      <c r="HC108" s="22"/>
      <c r="HD108" s="39"/>
      <c r="HE108" s="37"/>
      <c r="HF108" s="26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</row>
    <row r="109" spans="1:233" ht="12.75" customHeight="1" x14ac:dyDescent="0.2">
      <c r="A109" s="22"/>
      <c r="B109" s="22"/>
      <c r="C109" s="37"/>
      <c r="D109" s="22"/>
      <c r="E109" s="39"/>
      <c r="F109" s="37"/>
      <c r="G109" s="2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22"/>
      <c r="AA109" s="22"/>
      <c r="AB109" s="37"/>
      <c r="AC109" s="22"/>
      <c r="AD109" s="39"/>
      <c r="AE109" s="37"/>
      <c r="AF109" s="26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22"/>
      <c r="BA109" s="22"/>
      <c r="BB109" s="37"/>
      <c r="BC109" s="22"/>
      <c r="BD109" s="39"/>
      <c r="BE109" s="37"/>
      <c r="BF109" s="26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22"/>
      <c r="CA109" s="22"/>
      <c r="CB109" s="37"/>
      <c r="CC109" s="22"/>
      <c r="CD109" s="39"/>
      <c r="CE109" s="37"/>
      <c r="CF109" s="26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22"/>
      <c r="DA109" s="22"/>
      <c r="DB109" s="37"/>
      <c r="DC109" s="22"/>
      <c r="DD109" s="39"/>
      <c r="DE109" s="37"/>
      <c r="DF109" s="26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22"/>
      <c r="EA109" s="22"/>
      <c r="EB109" s="37"/>
      <c r="EC109" s="22"/>
      <c r="ED109" s="39"/>
      <c r="EE109" s="37"/>
      <c r="EF109" s="26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22"/>
      <c r="FA109" s="22"/>
      <c r="FB109" s="37"/>
      <c r="FC109" s="22"/>
      <c r="FD109" s="39"/>
      <c r="FE109" s="37"/>
      <c r="FF109" s="26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22"/>
      <c r="GA109" s="22"/>
      <c r="GB109" s="37"/>
      <c r="GC109" s="22"/>
      <c r="GD109" s="39"/>
      <c r="GE109" s="37"/>
      <c r="GF109" s="26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22"/>
      <c r="HA109" s="22"/>
      <c r="HB109" s="37"/>
      <c r="HC109" s="22"/>
      <c r="HD109" s="39"/>
      <c r="HE109" s="37"/>
      <c r="HF109" s="26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</row>
    <row r="110" spans="1:233" ht="12.75" customHeight="1" x14ac:dyDescent="0.2">
      <c r="A110" s="22"/>
      <c r="B110" s="22"/>
      <c r="C110" s="37"/>
      <c r="D110" s="22"/>
      <c r="E110" s="39"/>
      <c r="F110" s="37"/>
      <c r="G110" s="2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22"/>
      <c r="AA110" s="22"/>
      <c r="AB110" s="37"/>
      <c r="AC110" s="22"/>
      <c r="AD110" s="39"/>
      <c r="AE110" s="37"/>
      <c r="AF110" s="26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22"/>
      <c r="BA110" s="22"/>
      <c r="BB110" s="37"/>
      <c r="BC110" s="22"/>
      <c r="BD110" s="39"/>
      <c r="BE110" s="37"/>
      <c r="BF110" s="26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22"/>
      <c r="CA110" s="22"/>
      <c r="CB110" s="37"/>
      <c r="CC110" s="22"/>
      <c r="CD110" s="39"/>
      <c r="CE110" s="37"/>
      <c r="CF110" s="26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22"/>
      <c r="DA110" s="22"/>
      <c r="DB110" s="37"/>
      <c r="DC110" s="22"/>
      <c r="DD110" s="39"/>
      <c r="DE110" s="37"/>
      <c r="DF110" s="26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22"/>
      <c r="EA110" s="22"/>
      <c r="EB110" s="37"/>
      <c r="EC110" s="22"/>
      <c r="ED110" s="39"/>
      <c r="EE110" s="37"/>
      <c r="EF110" s="26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22"/>
      <c r="FA110" s="22"/>
      <c r="FB110" s="37"/>
      <c r="FC110" s="22"/>
      <c r="FD110" s="39"/>
      <c r="FE110" s="37"/>
      <c r="FF110" s="26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22"/>
      <c r="GA110" s="22"/>
      <c r="GB110" s="37"/>
      <c r="GC110" s="22"/>
      <c r="GD110" s="39"/>
      <c r="GE110" s="37"/>
      <c r="GF110" s="26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22"/>
      <c r="HA110" s="22"/>
      <c r="HB110" s="37"/>
      <c r="HC110" s="22"/>
      <c r="HD110" s="39"/>
      <c r="HE110" s="37"/>
      <c r="HF110" s="26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</row>
    <row r="111" spans="1:233" ht="12.75" customHeight="1" x14ac:dyDescent="0.2">
      <c r="A111" s="22"/>
      <c r="B111" s="22"/>
      <c r="C111" s="37"/>
      <c r="D111" s="22"/>
      <c r="E111" s="39"/>
      <c r="F111" s="37"/>
      <c r="G111" s="2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22"/>
      <c r="AA111" s="22"/>
      <c r="AB111" s="37"/>
      <c r="AC111" s="22"/>
      <c r="AD111" s="39"/>
      <c r="AE111" s="37"/>
      <c r="AF111" s="26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22"/>
      <c r="BA111" s="22"/>
      <c r="BB111" s="37"/>
      <c r="BC111" s="22"/>
      <c r="BD111" s="39"/>
      <c r="BE111" s="37"/>
      <c r="BF111" s="26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22"/>
      <c r="CA111" s="22"/>
      <c r="CB111" s="37"/>
      <c r="CC111" s="22"/>
      <c r="CD111" s="39"/>
      <c r="CE111" s="37"/>
      <c r="CF111" s="26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22"/>
      <c r="DA111" s="22"/>
      <c r="DB111" s="37"/>
      <c r="DC111" s="22"/>
      <c r="DD111" s="39"/>
      <c r="DE111" s="37"/>
      <c r="DF111" s="26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22"/>
      <c r="EA111" s="22"/>
      <c r="EB111" s="37"/>
      <c r="EC111" s="22"/>
      <c r="ED111" s="39"/>
      <c r="EE111" s="37"/>
      <c r="EF111" s="26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22"/>
      <c r="FA111" s="22"/>
      <c r="FB111" s="37"/>
      <c r="FC111" s="22"/>
      <c r="FD111" s="39"/>
      <c r="FE111" s="37"/>
      <c r="FF111" s="26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22"/>
      <c r="GA111" s="22"/>
      <c r="GB111" s="37"/>
      <c r="GC111" s="22"/>
      <c r="GD111" s="39"/>
      <c r="GE111" s="37"/>
      <c r="GF111" s="26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22"/>
      <c r="HA111" s="22"/>
      <c r="HB111" s="37"/>
      <c r="HC111" s="22"/>
      <c r="HD111" s="39"/>
      <c r="HE111" s="37"/>
      <c r="HF111" s="26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</row>
    <row r="112" spans="1:233" ht="12.75" customHeight="1" x14ac:dyDescent="0.2">
      <c r="A112" s="22"/>
      <c r="B112" s="22"/>
      <c r="C112" s="37"/>
      <c r="D112" s="22"/>
      <c r="E112" s="39"/>
      <c r="F112" s="37"/>
      <c r="G112" s="2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22"/>
      <c r="AA112" s="22"/>
      <c r="AB112" s="37"/>
      <c r="AC112" s="22"/>
      <c r="AD112" s="39"/>
      <c r="AE112" s="37"/>
      <c r="AF112" s="26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22"/>
      <c r="BA112" s="22"/>
      <c r="BB112" s="37"/>
      <c r="BC112" s="22"/>
      <c r="BD112" s="39"/>
      <c r="BE112" s="37"/>
      <c r="BF112" s="26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22"/>
      <c r="CA112" s="22"/>
      <c r="CB112" s="37"/>
      <c r="CC112" s="22"/>
      <c r="CD112" s="39"/>
      <c r="CE112" s="37"/>
      <c r="CF112" s="26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22"/>
      <c r="DA112" s="22"/>
      <c r="DB112" s="37"/>
      <c r="DC112" s="22"/>
      <c r="DD112" s="39"/>
      <c r="DE112" s="37"/>
      <c r="DF112" s="26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22"/>
      <c r="EA112" s="22"/>
      <c r="EB112" s="37"/>
      <c r="EC112" s="22"/>
      <c r="ED112" s="39"/>
      <c r="EE112" s="37"/>
      <c r="EF112" s="26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22"/>
      <c r="FA112" s="22"/>
      <c r="FB112" s="37"/>
      <c r="FC112" s="22"/>
      <c r="FD112" s="39"/>
      <c r="FE112" s="37"/>
      <c r="FF112" s="26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22"/>
      <c r="GA112" s="22"/>
      <c r="GB112" s="37"/>
      <c r="GC112" s="22"/>
      <c r="GD112" s="39"/>
      <c r="GE112" s="37"/>
      <c r="GF112" s="26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22"/>
      <c r="HA112" s="22"/>
      <c r="HB112" s="37"/>
      <c r="HC112" s="22"/>
      <c r="HD112" s="39"/>
      <c r="HE112" s="37"/>
      <c r="HF112" s="26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</row>
    <row r="113" spans="1:233" ht="12.75" customHeight="1" x14ac:dyDescent="0.2">
      <c r="A113" s="22"/>
      <c r="B113" s="22"/>
      <c r="C113" s="37"/>
      <c r="D113" s="22"/>
      <c r="E113" s="39"/>
      <c r="F113" s="37"/>
      <c r="G113" s="2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22"/>
      <c r="AA113" s="22"/>
      <c r="AB113" s="37"/>
      <c r="AC113" s="22"/>
      <c r="AD113" s="39"/>
      <c r="AE113" s="37"/>
      <c r="AF113" s="26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22"/>
      <c r="BA113" s="22"/>
      <c r="BB113" s="37"/>
      <c r="BC113" s="22"/>
      <c r="BD113" s="39"/>
      <c r="BE113" s="37"/>
      <c r="BF113" s="26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22"/>
      <c r="CA113" s="22"/>
      <c r="CB113" s="37"/>
      <c r="CC113" s="22"/>
      <c r="CD113" s="39"/>
      <c r="CE113" s="37"/>
      <c r="CF113" s="26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22"/>
      <c r="DA113" s="22"/>
      <c r="DB113" s="37"/>
      <c r="DC113" s="22"/>
      <c r="DD113" s="39"/>
      <c r="DE113" s="37"/>
      <c r="DF113" s="26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22"/>
      <c r="EA113" s="22"/>
      <c r="EB113" s="37"/>
      <c r="EC113" s="22"/>
      <c r="ED113" s="39"/>
      <c r="EE113" s="37"/>
      <c r="EF113" s="26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22"/>
      <c r="FA113" s="22"/>
      <c r="FB113" s="37"/>
      <c r="FC113" s="22"/>
      <c r="FD113" s="39"/>
      <c r="FE113" s="37"/>
      <c r="FF113" s="26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22"/>
      <c r="GA113" s="22"/>
      <c r="GB113" s="37"/>
      <c r="GC113" s="22"/>
      <c r="GD113" s="39"/>
      <c r="GE113" s="37"/>
      <c r="GF113" s="26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22"/>
      <c r="HA113" s="22"/>
      <c r="HB113" s="37"/>
      <c r="HC113" s="22"/>
      <c r="HD113" s="39"/>
      <c r="HE113" s="37"/>
      <c r="HF113" s="26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</row>
    <row r="114" spans="1:233" ht="12.75" customHeight="1" x14ac:dyDescent="0.2">
      <c r="A114" s="22"/>
      <c r="B114" s="22"/>
      <c r="C114" s="37"/>
      <c r="D114" s="22"/>
      <c r="E114" s="39"/>
      <c r="F114" s="37"/>
      <c r="G114" s="2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22"/>
      <c r="AA114" s="22"/>
      <c r="AB114" s="37"/>
      <c r="AC114" s="22"/>
      <c r="AD114" s="39"/>
      <c r="AE114" s="37"/>
      <c r="AF114" s="26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22"/>
      <c r="BA114" s="22"/>
      <c r="BB114" s="37"/>
      <c r="BC114" s="22"/>
      <c r="BD114" s="39"/>
      <c r="BE114" s="37"/>
      <c r="BF114" s="26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22"/>
      <c r="CA114" s="22"/>
      <c r="CB114" s="37"/>
      <c r="CC114" s="22"/>
      <c r="CD114" s="39"/>
      <c r="CE114" s="37"/>
      <c r="CF114" s="26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22"/>
      <c r="DA114" s="22"/>
      <c r="DB114" s="37"/>
      <c r="DC114" s="22"/>
      <c r="DD114" s="39"/>
      <c r="DE114" s="37"/>
      <c r="DF114" s="26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22"/>
      <c r="EA114" s="22"/>
      <c r="EB114" s="37"/>
      <c r="EC114" s="22"/>
      <c r="ED114" s="39"/>
      <c r="EE114" s="37"/>
      <c r="EF114" s="26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22"/>
      <c r="FA114" s="22"/>
      <c r="FB114" s="37"/>
      <c r="FC114" s="22"/>
      <c r="FD114" s="39"/>
      <c r="FE114" s="37"/>
      <c r="FF114" s="26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22"/>
      <c r="GA114" s="22"/>
      <c r="GB114" s="37"/>
      <c r="GC114" s="22"/>
      <c r="GD114" s="39"/>
      <c r="GE114" s="37"/>
      <c r="GF114" s="26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22"/>
      <c r="HA114" s="22"/>
      <c r="HB114" s="37"/>
      <c r="HC114" s="22"/>
      <c r="HD114" s="39"/>
      <c r="HE114" s="37"/>
      <c r="HF114" s="26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</row>
    <row r="115" spans="1:233" ht="12.75" customHeight="1" x14ac:dyDescent="0.2">
      <c r="A115" s="22"/>
      <c r="B115" s="22"/>
      <c r="C115" s="37"/>
      <c r="D115" s="22"/>
      <c r="E115" s="39"/>
      <c r="F115" s="37"/>
      <c r="G115" s="2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22"/>
      <c r="AA115" s="22"/>
      <c r="AB115" s="37"/>
      <c r="AC115" s="22"/>
      <c r="AD115" s="39"/>
      <c r="AE115" s="37"/>
      <c r="AF115" s="26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22"/>
      <c r="BA115" s="22"/>
      <c r="BB115" s="37"/>
      <c r="BC115" s="22"/>
      <c r="BD115" s="39"/>
      <c r="BE115" s="37"/>
      <c r="BF115" s="26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22"/>
      <c r="CA115" s="22"/>
      <c r="CB115" s="37"/>
      <c r="CC115" s="22"/>
      <c r="CD115" s="39"/>
      <c r="CE115" s="37"/>
      <c r="CF115" s="26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22"/>
      <c r="DA115" s="22"/>
      <c r="DB115" s="37"/>
      <c r="DC115" s="22"/>
      <c r="DD115" s="39"/>
      <c r="DE115" s="37"/>
      <c r="DF115" s="26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22"/>
      <c r="EA115" s="22"/>
      <c r="EB115" s="37"/>
      <c r="EC115" s="22"/>
      <c r="ED115" s="39"/>
      <c r="EE115" s="37"/>
      <c r="EF115" s="26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22"/>
      <c r="FA115" s="22"/>
      <c r="FB115" s="37"/>
      <c r="FC115" s="22"/>
      <c r="FD115" s="39"/>
      <c r="FE115" s="37"/>
      <c r="FF115" s="26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22"/>
      <c r="GA115" s="22"/>
      <c r="GB115" s="37"/>
      <c r="GC115" s="22"/>
      <c r="GD115" s="39"/>
      <c r="GE115" s="37"/>
      <c r="GF115" s="26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22"/>
      <c r="HA115" s="22"/>
      <c r="HB115" s="37"/>
      <c r="HC115" s="22"/>
      <c r="HD115" s="39"/>
      <c r="HE115" s="37"/>
      <c r="HF115" s="26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</row>
    <row r="116" spans="1:233" ht="12.75" customHeight="1" x14ac:dyDescent="0.2">
      <c r="A116" s="22"/>
      <c r="B116" s="22"/>
      <c r="C116" s="37"/>
      <c r="D116" s="22"/>
      <c r="E116" s="39"/>
      <c r="F116" s="37"/>
      <c r="G116" s="2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22"/>
      <c r="AA116" s="22"/>
      <c r="AB116" s="37"/>
      <c r="AC116" s="22"/>
      <c r="AD116" s="39"/>
      <c r="AE116" s="37"/>
      <c r="AF116" s="26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22"/>
      <c r="BA116" s="22"/>
      <c r="BB116" s="37"/>
      <c r="BC116" s="22"/>
      <c r="BD116" s="39"/>
      <c r="BE116" s="37"/>
      <c r="BF116" s="26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22"/>
      <c r="CA116" s="22"/>
      <c r="CB116" s="37"/>
      <c r="CC116" s="22"/>
      <c r="CD116" s="39"/>
      <c r="CE116" s="37"/>
      <c r="CF116" s="26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22"/>
      <c r="DA116" s="22"/>
      <c r="DB116" s="37"/>
      <c r="DC116" s="22"/>
      <c r="DD116" s="39"/>
      <c r="DE116" s="37"/>
      <c r="DF116" s="26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22"/>
      <c r="EA116" s="22"/>
      <c r="EB116" s="37"/>
      <c r="EC116" s="22"/>
      <c r="ED116" s="39"/>
      <c r="EE116" s="37"/>
      <c r="EF116" s="26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22"/>
      <c r="FA116" s="22"/>
      <c r="FB116" s="37"/>
      <c r="FC116" s="22"/>
      <c r="FD116" s="39"/>
      <c r="FE116" s="37"/>
      <c r="FF116" s="26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22"/>
      <c r="GA116" s="22"/>
      <c r="GB116" s="37"/>
      <c r="GC116" s="22"/>
      <c r="GD116" s="39"/>
      <c r="GE116" s="37"/>
      <c r="GF116" s="26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22"/>
      <c r="HA116" s="22"/>
      <c r="HB116" s="37"/>
      <c r="HC116" s="22"/>
      <c r="HD116" s="39"/>
      <c r="HE116" s="37"/>
      <c r="HF116" s="26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</row>
    <row r="117" spans="1:233" ht="12.75" customHeight="1" x14ac:dyDescent="0.2">
      <c r="A117" s="22"/>
      <c r="B117" s="22"/>
      <c r="C117" s="37"/>
      <c r="D117" s="22"/>
      <c r="E117" s="39"/>
      <c r="F117" s="37"/>
      <c r="G117" s="2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22"/>
      <c r="AA117" s="22"/>
      <c r="AB117" s="37"/>
      <c r="AC117" s="22"/>
      <c r="AD117" s="39"/>
      <c r="AE117" s="37"/>
      <c r="AF117" s="26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22"/>
      <c r="BA117" s="22"/>
      <c r="BB117" s="37"/>
      <c r="BC117" s="22"/>
      <c r="BD117" s="39"/>
      <c r="BE117" s="37"/>
      <c r="BF117" s="26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22"/>
      <c r="CA117" s="22"/>
      <c r="CB117" s="37"/>
      <c r="CC117" s="22"/>
      <c r="CD117" s="39"/>
      <c r="CE117" s="37"/>
      <c r="CF117" s="26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22"/>
      <c r="DA117" s="22"/>
      <c r="DB117" s="37"/>
      <c r="DC117" s="22"/>
      <c r="DD117" s="39"/>
      <c r="DE117" s="37"/>
      <c r="DF117" s="26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22"/>
      <c r="EA117" s="22"/>
      <c r="EB117" s="37"/>
      <c r="EC117" s="22"/>
      <c r="ED117" s="39"/>
      <c r="EE117" s="37"/>
      <c r="EF117" s="26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22"/>
      <c r="FA117" s="22"/>
      <c r="FB117" s="37"/>
      <c r="FC117" s="22"/>
      <c r="FD117" s="39"/>
      <c r="FE117" s="37"/>
      <c r="FF117" s="26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22"/>
      <c r="GA117" s="22"/>
      <c r="GB117" s="37"/>
      <c r="GC117" s="22"/>
      <c r="GD117" s="39"/>
      <c r="GE117" s="37"/>
      <c r="GF117" s="26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22"/>
      <c r="HA117" s="22"/>
      <c r="HB117" s="37"/>
      <c r="HC117" s="22"/>
      <c r="HD117" s="39"/>
      <c r="HE117" s="37"/>
      <c r="HF117" s="26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</row>
    <row r="118" spans="1:233" ht="12.75" customHeight="1" x14ac:dyDescent="0.2">
      <c r="A118" s="22"/>
      <c r="B118" s="22"/>
      <c r="C118" s="37"/>
      <c r="D118" s="22"/>
      <c r="E118" s="39"/>
      <c r="F118" s="37"/>
      <c r="G118" s="2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22"/>
      <c r="AA118" s="22"/>
      <c r="AB118" s="37"/>
      <c r="AC118" s="22"/>
      <c r="AD118" s="39"/>
      <c r="AE118" s="37"/>
      <c r="AF118" s="26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22"/>
      <c r="BA118" s="22"/>
      <c r="BB118" s="37"/>
      <c r="BC118" s="22"/>
      <c r="BD118" s="39"/>
      <c r="BE118" s="37"/>
      <c r="BF118" s="26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22"/>
      <c r="CA118" s="22"/>
      <c r="CB118" s="37"/>
      <c r="CC118" s="22"/>
      <c r="CD118" s="39"/>
      <c r="CE118" s="37"/>
      <c r="CF118" s="26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22"/>
      <c r="DA118" s="22"/>
      <c r="DB118" s="37"/>
      <c r="DC118" s="22"/>
      <c r="DD118" s="39"/>
      <c r="DE118" s="37"/>
      <c r="DF118" s="26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22"/>
      <c r="EA118" s="22"/>
      <c r="EB118" s="37"/>
      <c r="EC118" s="22"/>
      <c r="ED118" s="39"/>
      <c r="EE118" s="37"/>
      <c r="EF118" s="26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22"/>
      <c r="FA118" s="22"/>
      <c r="FB118" s="37"/>
      <c r="FC118" s="22"/>
      <c r="FD118" s="39"/>
      <c r="FE118" s="37"/>
      <c r="FF118" s="26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22"/>
      <c r="GA118" s="22"/>
      <c r="GB118" s="37"/>
      <c r="GC118" s="22"/>
      <c r="GD118" s="39"/>
      <c r="GE118" s="37"/>
      <c r="GF118" s="26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22"/>
      <c r="HA118" s="22"/>
      <c r="HB118" s="37"/>
      <c r="HC118" s="22"/>
      <c r="HD118" s="39"/>
      <c r="HE118" s="37"/>
      <c r="HF118" s="26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</row>
    <row r="119" spans="1:233" ht="12.75" customHeight="1" x14ac:dyDescent="0.2">
      <c r="A119" s="22"/>
      <c r="B119" s="22"/>
      <c r="C119" s="37"/>
      <c r="D119" s="22"/>
      <c r="E119" s="39"/>
      <c r="F119" s="37"/>
      <c r="G119" s="2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22"/>
      <c r="AA119" s="22"/>
      <c r="AB119" s="37"/>
      <c r="AC119" s="22"/>
      <c r="AD119" s="39"/>
      <c r="AE119" s="37"/>
      <c r="AF119" s="26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22"/>
      <c r="BA119" s="22"/>
      <c r="BB119" s="37"/>
      <c r="BC119" s="22"/>
      <c r="BD119" s="39"/>
      <c r="BE119" s="37"/>
      <c r="BF119" s="26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22"/>
      <c r="CA119" s="22"/>
      <c r="CB119" s="37"/>
      <c r="CC119" s="22"/>
      <c r="CD119" s="39"/>
      <c r="CE119" s="37"/>
      <c r="CF119" s="26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22"/>
      <c r="DA119" s="22"/>
      <c r="DB119" s="37"/>
      <c r="DC119" s="22"/>
      <c r="DD119" s="39"/>
      <c r="DE119" s="37"/>
      <c r="DF119" s="26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22"/>
      <c r="EA119" s="22"/>
      <c r="EB119" s="37"/>
      <c r="EC119" s="22"/>
      <c r="ED119" s="39"/>
      <c r="EE119" s="37"/>
      <c r="EF119" s="26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22"/>
      <c r="FA119" s="22"/>
      <c r="FB119" s="37"/>
      <c r="FC119" s="22"/>
      <c r="FD119" s="39"/>
      <c r="FE119" s="37"/>
      <c r="FF119" s="26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22"/>
      <c r="GA119" s="22"/>
      <c r="GB119" s="37"/>
      <c r="GC119" s="22"/>
      <c r="GD119" s="39"/>
      <c r="GE119" s="37"/>
      <c r="GF119" s="26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22"/>
      <c r="HA119" s="22"/>
      <c r="HB119" s="37"/>
      <c r="HC119" s="22"/>
      <c r="HD119" s="39"/>
      <c r="HE119" s="37"/>
      <c r="HF119" s="26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</row>
    <row r="120" spans="1:233" ht="12.75" customHeight="1" x14ac:dyDescent="0.2">
      <c r="A120" s="22"/>
      <c r="B120" s="22"/>
      <c r="C120" s="37"/>
      <c r="D120" s="22"/>
      <c r="E120" s="39"/>
      <c r="F120" s="37"/>
      <c r="G120" s="2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22"/>
      <c r="AA120" s="22"/>
      <c r="AB120" s="37"/>
      <c r="AC120" s="22"/>
      <c r="AD120" s="39"/>
      <c r="AE120" s="37"/>
      <c r="AF120" s="26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22"/>
      <c r="BA120" s="22"/>
      <c r="BB120" s="37"/>
      <c r="BC120" s="22"/>
      <c r="BD120" s="39"/>
      <c r="BE120" s="37"/>
      <c r="BF120" s="26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22"/>
      <c r="CA120" s="22"/>
      <c r="CB120" s="37"/>
      <c r="CC120" s="22"/>
      <c r="CD120" s="39"/>
      <c r="CE120" s="37"/>
      <c r="CF120" s="26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22"/>
      <c r="DA120" s="22"/>
      <c r="DB120" s="37"/>
      <c r="DC120" s="22"/>
      <c r="DD120" s="39"/>
      <c r="DE120" s="37"/>
      <c r="DF120" s="26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22"/>
      <c r="EA120" s="22"/>
      <c r="EB120" s="37"/>
      <c r="EC120" s="22"/>
      <c r="ED120" s="39"/>
      <c r="EE120" s="37"/>
      <c r="EF120" s="26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22"/>
      <c r="FA120" s="22"/>
      <c r="FB120" s="37"/>
      <c r="FC120" s="22"/>
      <c r="FD120" s="39"/>
      <c r="FE120" s="37"/>
      <c r="FF120" s="26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22"/>
      <c r="GA120" s="22"/>
      <c r="GB120" s="37"/>
      <c r="GC120" s="22"/>
      <c r="GD120" s="39"/>
      <c r="GE120" s="37"/>
      <c r="GF120" s="26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22"/>
      <c r="HA120" s="22"/>
      <c r="HB120" s="37"/>
      <c r="HC120" s="22"/>
      <c r="HD120" s="39"/>
      <c r="HE120" s="37"/>
      <c r="HF120" s="26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</row>
    <row r="121" spans="1:233" ht="12.75" customHeight="1" x14ac:dyDescent="0.2">
      <c r="A121" s="22"/>
      <c r="B121" s="22"/>
      <c r="C121" s="37"/>
      <c r="D121" s="22"/>
      <c r="E121" s="39"/>
      <c r="F121" s="37"/>
      <c r="G121" s="2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22"/>
      <c r="AA121" s="22"/>
      <c r="AB121" s="37"/>
      <c r="AC121" s="22"/>
      <c r="AD121" s="39"/>
      <c r="AE121" s="37"/>
      <c r="AF121" s="26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22"/>
      <c r="BA121" s="22"/>
      <c r="BB121" s="37"/>
      <c r="BC121" s="22"/>
      <c r="BD121" s="39"/>
      <c r="BE121" s="37"/>
      <c r="BF121" s="26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22"/>
      <c r="CA121" s="22"/>
      <c r="CB121" s="37"/>
      <c r="CC121" s="22"/>
      <c r="CD121" s="39"/>
      <c r="CE121" s="37"/>
      <c r="CF121" s="26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22"/>
      <c r="DA121" s="22"/>
      <c r="DB121" s="37"/>
      <c r="DC121" s="22"/>
      <c r="DD121" s="39"/>
      <c r="DE121" s="37"/>
      <c r="DF121" s="26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22"/>
      <c r="EA121" s="22"/>
      <c r="EB121" s="37"/>
      <c r="EC121" s="22"/>
      <c r="ED121" s="39"/>
      <c r="EE121" s="37"/>
      <c r="EF121" s="26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22"/>
      <c r="FA121" s="22"/>
      <c r="FB121" s="37"/>
      <c r="FC121" s="22"/>
      <c r="FD121" s="39"/>
      <c r="FE121" s="37"/>
      <c r="FF121" s="26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22"/>
      <c r="GA121" s="22"/>
      <c r="GB121" s="37"/>
      <c r="GC121" s="22"/>
      <c r="GD121" s="39"/>
      <c r="GE121" s="37"/>
      <c r="GF121" s="26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22"/>
      <c r="HA121" s="22"/>
      <c r="HB121" s="37"/>
      <c r="HC121" s="22"/>
      <c r="HD121" s="39"/>
      <c r="HE121" s="37"/>
      <c r="HF121" s="26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</row>
    <row r="122" spans="1:233" ht="12.75" customHeight="1" x14ac:dyDescent="0.2">
      <c r="A122" s="22"/>
      <c r="B122" s="22"/>
      <c r="C122" s="37"/>
      <c r="D122" s="22"/>
      <c r="E122" s="39"/>
      <c r="F122" s="37"/>
      <c r="G122" s="2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22"/>
      <c r="AA122" s="22"/>
      <c r="AB122" s="37"/>
      <c r="AC122" s="22"/>
      <c r="AD122" s="39"/>
      <c r="AE122" s="37"/>
      <c r="AF122" s="26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22"/>
      <c r="BA122" s="22"/>
      <c r="BB122" s="37"/>
      <c r="BC122" s="22"/>
      <c r="BD122" s="39"/>
      <c r="BE122" s="37"/>
      <c r="BF122" s="26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22"/>
      <c r="CA122" s="22"/>
      <c r="CB122" s="37"/>
      <c r="CC122" s="22"/>
      <c r="CD122" s="39"/>
      <c r="CE122" s="37"/>
      <c r="CF122" s="26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22"/>
      <c r="DA122" s="22"/>
      <c r="DB122" s="37"/>
      <c r="DC122" s="22"/>
      <c r="DD122" s="39"/>
      <c r="DE122" s="37"/>
      <c r="DF122" s="26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22"/>
      <c r="EA122" s="22"/>
      <c r="EB122" s="37"/>
      <c r="EC122" s="22"/>
      <c r="ED122" s="39"/>
      <c r="EE122" s="37"/>
      <c r="EF122" s="26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22"/>
      <c r="FA122" s="22"/>
      <c r="FB122" s="37"/>
      <c r="FC122" s="22"/>
      <c r="FD122" s="39"/>
      <c r="FE122" s="37"/>
      <c r="FF122" s="26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22"/>
      <c r="GA122" s="22"/>
      <c r="GB122" s="37"/>
      <c r="GC122" s="22"/>
      <c r="GD122" s="39"/>
      <c r="GE122" s="37"/>
      <c r="GF122" s="26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22"/>
      <c r="HA122" s="22"/>
      <c r="HB122" s="37"/>
      <c r="HC122" s="22"/>
      <c r="HD122" s="39"/>
      <c r="HE122" s="37"/>
      <c r="HF122" s="26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</row>
    <row r="123" spans="1:233" ht="12.75" customHeight="1" x14ac:dyDescent="0.2">
      <c r="A123" s="22"/>
      <c r="B123" s="22"/>
      <c r="C123" s="37"/>
      <c r="D123" s="22"/>
      <c r="E123" s="39"/>
      <c r="F123" s="37"/>
      <c r="G123" s="2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22"/>
      <c r="AA123" s="22"/>
      <c r="AB123" s="37"/>
      <c r="AC123" s="22"/>
      <c r="AD123" s="39"/>
      <c r="AE123" s="37"/>
      <c r="AF123" s="26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22"/>
      <c r="BA123" s="22"/>
      <c r="BB123" s="37"/>
      <c r="BC123" s="22"/>
      <c r="BD123" s="39"/>
      <c r="BE123" s="37"/>
      <c r="BF123" s="26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22"/>
      <c r="CA123" s="22"/>
      <c r="CB123" s="37"/>
      <c r="CC123" s="22"/>
      <c r="CD123" s="39"/>
      <c r="CE123" s="37"/>
      <c r="CF123" s="26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22"/>
      <c r="DA123" s="22"/>
      <c r="DB123" s="37"/>
      <c r="DC123" s="22"/>
      <c r="DD123" s="39"/>
      <c r="DE123" s="37"/>
      <c r="DF123" s="26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22"/>
      <c r="EA123" s="22"/>
      <c r="EB123" s="37"/>
      <c r="EC123" s="22"/>
      <c r="ED123" s="39"/>
      <c r="EE123" s="37"/>
      <c r="EF123" s="26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22"/>
      <c r="FA123" s="22"/>
      <c r="FB123" s="37"/>
      <c r="FC123" s="22"/>
      <c r="FD123" s="39"/>
      <c r="FE123" s="37"/>
      <c r="FF123" s="26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22"/>
      <c r="GA123" s="22"/>
      <c r="GB123" s="37"/>
      <c r="GC123" s="22"/>
      <c r="GD123" s="39"/>
      <c r="GE123" s="37"/>
      <c r="GF123" s="26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22"/>
      <c r="HA123" s="22"/>
      <c r="HB123" s="37"/>
      <c r="HC123" s="22"/>
      <c r="HD123" s="39"/>
      <c r="HE123" s="37"/>
      <c r="HF123" s="26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</row>
    <row r="124" spans="1:233" ht="12.75" customHeight="1" x14ac:dyDescent="0.2">
      <c r="A124" s="22"/>
      <c r="B124" s="22"/>
      <c r="C124" s="37"/>
      <c r="D124" s="22"/>
      <c r="E124" s="39"/>
      <c r="F124" s="37"/>
      <c r="G124" s="2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22"/>
      <c r="AA124" s="22"/>
      <c r="AB124" s="37"/>
      <c r="AC124" s="22"/>
      <c r="AD124" s="39"/>
      <c r="AE124" s="37"/>
      <c r="AF124" s="26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22"/>
      <c r="BA124" s="22"/>
      <c r="BB124" s="37"/>
      <c r="BC124" s="22"/>
      <c r="BD124" s="39"/>
      <c r="BE124" s="37"/>
      <c r="BF124" s="26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22"/>
      <c r="CA124" s="22"/>
      <c r="CB124" s="37"/>
      <c r="CC124" s="22"/>
      <c r="CD124" s="39"/>
      <c r="CE124" s="37"/>
      <c r="CF124" s="26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22"/>
      <c r="DA124" s="22"/>
      <c r="DB124" s="37"/>
      <c r="DC124" s="22"/>
      <c r="DD124" s="39"/>
      <c r="DE124" s="37"/>
      <c r="DF124" s="26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22"/>
      <c r="EA124" s="22"/>
      <c r="EB124" s="37"/>
      <c r="EC124" s="22"/>
      <c r="ED124" s="39"/>
      <c r="EE124" s="37"/>
      <c r="EF124" s="26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22"/>
      <c r="FA124" s="22"/>
      <c r="FB124" s="37"/>
      <c r="FC124" s="22"/>
      <c r="FD124" s="39"/>
      <c r="FE124" s="37"/>
      <c r="FF124" s="26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22"/>
      <c r="GA124" s="22"/>
      <c r="GB124" s="37"/>
      <c r="GC124" s="22"/>
      <c r="GD124" s="39"/>
      <c r="GE124" s="37"/>
      <c r="GF124" s="26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22"/>
      <c r="HA124" s="22"/>
      <c r="HB124" s="37"/>
      <c r="HC124" s="22"/>
      <c r="HD124" s="39"/>
      <c r="HE124" s="37"/>
      <c r="HF124" s="26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</row>
    <row r="125" spans="1:233" ht="12.75" customHeight="1" x14ac:dyDescent="0.2">
      <c r="A125" s="22"/>
      <c r="B125" s="22"/>
      <c r="C125" s="37"/>
      <c r="D125" s="22"/>
      <c r="E125" s="39"/>
      <c r="F125" s="37"/>
      <c r="G125" s="2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22"/>
      <c r="AA125" s="22"/>
      <c r="AB125" s="37"/>
      <c r="AC125" s="22"/>
      <c r="AD125" s="39"/>
      <c r="AE125" s="37"/>
      <c r="AF125" s="26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22"/>
      <c r="BA125" s="22"/>
      <c r="BB125" s="37"/>
      <c r="BC125" s="22"/>
      <c r="BD125" s="39"/>
      <c r="BE125" s="37"/>
      <c r="BF125" s="26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22"/>
      <c r="CA125" s="22"/>
      <c r="CB125" s="37"/>
      <c r="CC125" s="22"/>
      <c r="CD125" s="39"/>
      <c r="CE125" s="37"/>
      <c r="CF125" s="26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22"/>
      <c r="DA125" s="22"/>
      <c r="DB125" s="37"/>
      <c r="DC125" s="22"/>
      <c r="DD125" s="39"/>
      <c r="DE125" s="37"/>
      <c r="DF125" s="26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22"/>
      <c r="EA125" s="22"/>
      <c r="EB125" s="37"/>
      <c r="EC125" s="22"/>
      <c r="ED125" s="39"/>
      <c r="EE125" s="37"/>
      <c r="EF125" s="26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22"/>
      <c r="FA125" s="22"/>
      <c r="FB125" s="37"/>
      <c r="FC125" s="22"/>
      <c r="FD125" s="39"/>
      <c r="FE125" s="37"/>
      <c r="FF125" s="26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22"/>
      <c r="GA125" s="22"/>
      <c r="GB125" s="37"/>
      <c r="GC125" s="22"/>
      <c r="GD125" s="39"/>
      <c r="GE125" s="37"/>
      <c r="GF125" s="26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22"/>
      <c r="HA125" s="22"/>
      <c r="HB125" s="37"/>
      <c r="HC125" s="22"/>
      <c r="HD125" s="39"/>
      <c r="HE125" s="37"/>
      <c r="HF125" s="26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</row>
    <row r="126" spans="1:233" ht="12.75" customHeight="1" x14ac:dyDescent="0.2">
      <c r="A126" s="22"/>
      <c r="B126" s="22"/>
      <c r="C126" s="37"/>
      <c r="D126" s="22"/>
      <c r="E126" s="39"/>
      <c r="F126" s="37"/>
      <c r="G126" s="2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22"/>
      <c r="AA126" s="22"/>
      <c r="AB126" s="37"/>
      <c r="AC126" s="22"/>
      <c r="AD126" s="39"/>
      <c r="AE126" s="37"/>
      <c r="AF126" s="26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22"/>
      <c r="BA126" s="22"/>
      <c r="BB126" s="37"/>
      <c r="BC126" s="22"/>
      <c r="BD126" s="39"/>
      <c r="BE126" s="37"/>
      <c r="BF126" s="26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22"/>
      <c r="CA126" s="22"/>
      <c r="CB126" s="37"/>
      <c r="CC126" s="22"/>
      <c r="CD126" s="39"/>
      <c r="CE126" s="37"/>
      <c r="CF126" s="26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22"/>
      <c r="DA126" s="22"/>
      <c r="DB126" s="37"/>
      <c r="DC126" s="22"/>
      <c r="DD126" s="39"/>
      <c r="DE126" s="37"/>
      <c r="DF126" s="26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22"/>
      <c r="EA126" s="22"/>
      <c r="EB126" s="37"/>
      <c r="EC126" s="22"/>
      <c r="ED126" s="39"/>
      <c r="EE126" s="37"/>
      <c r="EF126" s="26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22"/>
      <c r="FA126" s="22"/>
      <c r="FB126" s="37"/>
      <c r="FC126" s="22"/>
      <c r="FD126" s="39"/>
      <c r="FE126" s="37"/>
      <c r="FF126" s="26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22"/>
      <c r="GA126" s="22"/>
      <c r="GB126" s="37"/>
      <c r="GC126" s="22"/>
      <c r="GD126" s="39"/>
      <c r="GE126" s="37"/>
      <c r="GF126" s="26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22"/>
      <c r="HA126" s="22"/>
      <c r="HB126" s="37"/>
      <c r="HC126" s="22"/>
      <c r="HD126" s="39"/>
      <c r="HE126" s="37"/>
      <c r="HF126" s="26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</row>
    <row r="127" spans="1:233" ht="12.75" customHeight="1" x14ac:dyDescent="0.2">
      <c r="A127" s="22"/>
      <c r="B127" s="22"/>
      <c r="C127" s="37"/>
      <c r="D127" s="22"/>
      <c r="E127" s="39"/>
      <c r="F127" s="37"/>
      <c r="G127" s="2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22"/>
      <c r="AA127" s="22"/>
      <c r="AB127" s="37"/>
      <c r="AC127" s="22"/>
      <c r="AD127" s="39"/>
      <c r="AE127" s="37"/>
      <c r="AF127" s="26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22"/>
      <c r="BA127" s="22"/>
      <c r="BB127" s="37"/>
      <c r="BC127" s="22"/>
      <c r="BD127" s="39"/>
      <c r="BE127" s="37"/>
      <c r="BF127" s="26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22"/>
      <c r="CA127" s="22"/>
      <c r="CB127" s="37"/>
      <c r="CC127" s="22"/>
      <c r="CD127" s="39"/>
      <c r="CE127" s="37"/>
      <c r="CF127" s="26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22"/>
      <c r="DA127" s="22"/>
      <c r="DB127" s="37"/>
      <c r="DC127" s="22"/>
      <c r="DD127" s="39"/>
      <c r="DE127" s="37"/>
      <c r="DF127" s="26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22"/>
      <c r="EA127" s="22"/>
      <c r="EB127" s="37"/>
      <c r="EC127" s="22"/>
      <c r="ED127" s="39"/>
      <c r="EE127" s="37"/>
      <c r="EF127" s="26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22"/>
      <c r="FA127" s="22"/>
      <c r="FB127" s="37"/>
      <c r="FC127" s="22"/>
      <c r="FD127" s="39"/>
      <c r="FE127" s="37"/>
      <c r="FF127" s="26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22"/>
      <c r="GA127" s="22"/>
      <c r="GB127" s="37"/>
      <c r="GC127" s="22"/>
      <c r="GD127" s="39"/>
      <c r="GE127" s="37"/>
      <c r="GF127" s="26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22"/>
      <c r="HA127" s="22"/>
      <c r="HB127" s="37"/>
      <c r="HC127" s="22"/>
      <c r="HD127" s="39"/>
      <c r="HE127" s="37"/>
      <c r="HF127" s="26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</row>
    <row r="128" spans="1:233" ht="12.75" customHeight="1" x14ac:dyDescent="0.2">
      <c r="A128" s="22"/>
      <c r="B128" s="22"/>
      <c r="C128" s="37"/>
      <c r="D128" s="22"/>
      <c r="E128" s="39"/>
      <c r="F128" s="37"/>
      <c r="G128" s="2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22"/>
      <c r="AA128" s="22"/>
      <c r="AB128" s="37"/>
      <c r="AC128" s="22"/>
      <c r="AD128" s="39"/>
      <c r="AE128" s="37"/>
      <c r="AF128" s="26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22"/>
      <c r="BA128" s="22"/>
      <c r="BB128" s="37"/>
      <c r="BC128" s="22"/>
      <c r="BD128" s="39"/>
      <c r="BE128" s="37"/>
      <c r="BF128" s="26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22"/>
      <c r="CA128" s="22"/>
      <c r="CB128" s="37"/>
      <c r="CC128" s="22"/>
      <c r="CD128" s="39"/>
      <c r="CE128" s="37"/>
      <c r="CF128" s="26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22"/>
      <c r="DA128" s="22"/>
      <c r="DB128" s="37"/>
      <c r="DC128" s="22"/>
      <c r="DD128" s="39"/>
      <c r="DE128" s="37"/>
      <c r="DF128" s="26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22"/>
      <c r="EA128" s="22"/>
      <c r="EB128" s="37"/>
      <c r="EC128" s="22"/>
      <c r="ED128" s="39"/>
      <c r="EE128" s="37"/>
      <c r="EF128" s="26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22"/>
      <c r="FA128" s="22"/>
      <c r="FB128" s="37"/>
      <c r="FC128" s="22"/>
      <c r="FD128" s="39"/>
      <c r="FE128" s="37"/>
      <c r="FF128" s="26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22"/>
      <c r="GA128" s="22"/>
      <c r="GB128" s="37"/>
      <c r="GC128" s="22"/>
      <c r="GD128" s="39"/>
      <c r="GE128" s="37"/>
      <c r="GF128" s="26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22"/>
      <c r="HA128" s="22"/>
      <c r="HB128" s="37"/>
      <c r="HC128" s="22"/>
      <c r="HD128" s="39"/>
      <c r="HE128" s="37"/>
      <c r="HF128" s="26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</row>
    <row r="129" spans="1:233" ht="12.75" customHeight="1" x14ac:dyDescent="0.2">
      <c r="A129" s="22"/>
      <c r="B129" s="22"/>
      <c r="C129" s="37"/>
      <c r="D129" s="22"/>
      <c r="E129" s="39"/>
      <c r="F129" s="37"/>
      <c r="G129" s="2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22"/>
      <c r="AA129" s="22"/>
      <c r="AB129" s="37"/>
      <c r="AC129" s="22"/>
      <c r="AD129" s="39"/>
      <c r="AE129" s="37"/>
      <c r="AF129" s="26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22"/>
      <c r="BA129" s="22"/>
      <c r="BB129" s="37"/>
      <c r="BC129" s="22"/>
      <c r="BD129" s="39"/>
      <c r="BE129" s="37"/>
      <c r="BF129" s="26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22"/>
      <c r="CA129" s="22"/>
      <c r="CB129" s="37"/>
      <c r="CC129" s="22"/>
      <c r="CD129" s="39"/>
      <c r="CE129" s="37"/>
      <c r="CF129" s="26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22"/>
      <c r="DA129" s="22"/>
      <c r="DB129" s="37"/>
      <c r="DC129" s="22"/>
      <c r="DD129" s="39"/>
      <c r="DE129" s="37"/>
      <c r="DF129" s="26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22"/>
      <c r="EA129" s="22"/>
      <c r="EB129" s="37"/>
      <c r="EC129" s="22"/>
      <c r="ED129" s="39"/>
      <c r="EE129" s="37"/>
      <c r="EF129" s="26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22"/>
      <c r="FA129" s="22"/>
      <c r="FB129" s="37"/>
      <c r="FC129" s="22"/>
      <c r="FD129" s="39"/>
      <c r="FE129" s="37"/>
      <c r="FF129" s="26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22"/>
      <c r="GA129" s="22"/>
      <c r="GB129" s="37"/>
      <c r="GC129" s="22"/>
      <c r="GD129" s="39"/>
      <c r="GE129" s="37"/>
      <c r="GF129" s="26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22"/>
      <c r="HA129" s="22"/>
      <c r="HB129" s="37"/>
      <c r="HC129" s="22"/>
      <c r="HD129" s="39"/>
      <c r="HE129" s="37"/>
      <c r="HF129" s="26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</row>
    <row r="130" spans="1:233" ht="12.75" customHeight="1" x14ac:dyDescent="0.2">
      <c r="A130" s="22"/>
      <c r="B130" s="22"/>
      <c r="C130" s="37"/>
      <c r="D130" s="22"/>
      <c r="E130" s="39"/>
      <c r="F130" s="37"/>
      <c r="G130" s="2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22"/>
      <c r="AA130" s="22"/>
      <c r="AB130" s="37"/>
      <c r="AC130" s="22"/>
      <c r="AD130" s="39"/>
      <c r="AE130" s="37"/>
      <c r="AF130" s="26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22"/>
      <c r="BA130" s="22"/>
      <c r="BB130" s="37"/>
      <c r="BC130" s="22"/>
      <c r="BD130" s="39"/>
      <c r="BE130" s="37"/>
      <c r="BF130" s="26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22"/>
      <c r="CA130" s="22"/>
      <c r="CB130" s="37"/>
      <c r="CC130" s="22"/>
      <c r="CD130" s="39"/>
      <c r="CE130" s="37"/>
      <c r="CF130" s="26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22"/>
      <c r="DA130" s="22"/>
      <c r="DB130" s="37"/>
      <c r="DC130" s="22"/>
      <c r="DD130" s="39"/>
      <c r="DE130" s="37"/>
      <c r="DF130" s="26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22"/>
      <c r="EA130" s="22"/>
      <c r="EB130" s="37"/>
      <c r="EC130" s="22"/>
      <c r="ED130" s="39"/>
      <c r="EE130" s="37"/>
      <c r="EF130" s="26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22"/>
      <c r="FA130" s="22"/>
      <c r="FB130" s="37"/>
      <c r="FC130" s="22"/>
      <c r="FD130" s="39"/>
      <c r="FE130" s="37"/>
      <c r="FF130" s="26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22"/>
      <c r="GA130" s="22"/>
      <c r="GB130" s="37"/>
      <c r="GC130" s="22"/>
      <c r="GD130" s="39"/>
      <c r="GE130" s="37"/>
      <c r="GF130" s="26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22"/>
      <c r="HA130" s="22"/>
      <c r="HB130" s="37"/>
      <c r="HC130" s="22"/>
      <c r="HD130" s="39"/>
      <c r="HE130" s="37"/>
      <c r="HF130" s="26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</row>
    <row r="131" spans="1:233" ht="12.75" customHeight="1" x14ac:dyDescent="0.2">
      <c r="A131" s="22"/>
      <c r="B131" s="22"/>
      <c r="C131" s="37"/>
      <c r="D131" s="22"/>
      <c r="E131" s="39"/>
      <c r="F131" s="37"/>
      <c r="G131" s="2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22"/>
      <c r="AA131" s="22"/>
      <c r="AB131" s="37"/>
      <c r="AC131" s="22"/>
      <c r="AD131" s="39"/>
      <c r="AE131" s="37"/>
      <c r="AF131" s="26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22"/>
      <c r="BA131" s="22"/>
      <c r="BB131" s="37"/>
      <c r="BC131" s="22"/>
      <c r="BD131" s="39"/>
      <c r="BE131" s="37"/>
      <c r="BF131" s="26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22"/>
      <c r="CA131" s="22"/>
      <c r="CB131" s="37"/>
      <c r="CC131" s="22"/>
      <c r="CD131" s="39"/>
      <c r="CE131" s="37"/>
      <c r="CF131" s="26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22"/>
      <c r="DA131" s="22"/>
      <c r="DB131" s="37"/>
      <c r="DC131" s="22"/>
      <c r="DD131" s="39"/>
      <c r="DE131" s="37"/>
      <c r="DF131" s="26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22"/>
      <c r="EA131" s="22"/>
      <c r="EB131" s="37"/>
      <c r="EC131" s="22"/>
      <c r="ED131" s="39"/>
      <c r="EE131" s="37"/>
      <c r="EF131" s="26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22"/>
      <c r="FA131" s="22"/>
      <c r="FB131" s="37"/>
      <c r="FC131" s="22"/>
      <c r="FD131" s="39"/>
      <c r="FE131" s="37"/>
      <c r="FF131" s="26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22"/>
      <c r="GA131" s="22"/>
      <c r="GB131" s="37"/>
      <c r="GC131" s="22"/>
      <c r="GD131" s="39"/>
      <c r="GE131" s="37"/>
      <c r="GF131" s="26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22"/>
      <c r="HA131" s="22"/>
      <c r="HB131" s="37"/>
      <c r="HC131" s="22"/>
      <c r="HD131" s="39"/>
      <c r="HE131" s="37"/>
      <c r="HF131" s="26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</row>
    <row r="132" spans="1:233" ht="12.75" customHeight="1" x14ac:dyDescent="0.2">
      <c r="A132" s="22"/>
      <c r="B132" s="22"/>
      <c r="C132" s="37"/>
      <c r="D132" s="22"/>
      <c r="E132" s="39"/>
      <c r="F132" s="37"/>
      <c r="G132" s="2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22"/>
      <c r="AA132" s="22"/>
      <c r="AB132" s="37"/>
      <c r="AC132" s="22"/>
      <c r="AD132" s="39"/>
      <c r="AE132" s="37"/>
      <c r="AF132" s="26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22"/>
      <c r="BA132" s="22"/>
      <c r="BB132" s="37"/>
      <c r="BC132" s="22"/>
      <c r="BD132" s="39"/>
      <c r="BE132" s="37"/>
      <c r="BF132" s="26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22"/>
      <c r="CA132" s="22"/>
      <c r="CB132" s="37"/>
      <c r="CC132" s="22"/>
      <c r="CD132" s="39"/>
      <c r="CE132" s="37"/>
      <c r="CF132" s="26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22"/>
      <c r="DA132" s="22"/>
      <c r="DB132" s="37"/>
      <c r="DC132" s="22"/>
      <c r="DD132" s="39"/>
      <c r="DE132" s="37"/>
      <c r="DF132" s="26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22"/>
      <c r="EA132" s="22"/>
      <c r="EB132" s="37"/>
      <c r="EC132" s="22"/>
      <c r="ED132" s="39"/>
      <c r="EE132" s="37"/>
      <c r="EF132" s="26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22"/>
      <c r="FA132" s="22"/>
      <c r="FB132" s="37"/>
      <c r="FC132" s="22"/>
      <c r="FD132" s="39"/>
      <c r="FE132" s="37"/>
      <c r="FF132" s="26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22"/>
      <c r="GA132" s="22"/>
      <c r="GB132" s="37"/>
      <c r="GC132" s="22"/>
      <c r="GD132" s="39"/>
      <c r="GE132" s="37"/>
      <c r="GF132" s="26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22"/>
      <c r="HA132" s="22"/>
      <c r="HB132" s="37"/>
      <c r="HC132" s="22"/>
      <c r="HD132" s="39"/>
      <c r="HE132" s="37"/>
      <c r="HF132" s="26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</row>
    <row r="133" spans="1:233" ht="12.75" customHeight="1" x14ac:dyDescent="0.2">
      <c r="A133" s="22"/>
      <c r="B133" s="22"/>
      <c r="C133" s="37"/>
      <c r="D133" s="22"/>
      <c r="E133" s="39"/>
      <c r="F133" s="37"/>
      <c r="G133" s="2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22"/>
      <c r="AA133" s="22"/>
      <c r="AB133" s="37"/>
      <c r="AC133" s="22"/>
      <c r="AD133" s="39"/>
      <c r="AE133" s="37"/>
      <c r="AF133" s="26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22"/>
      <c r="BA133" s="22"/>
      <c r="BB133" s="37"/>
      <c r="BC133" s="22"/>
      <c r="BD133" s="39"/>
      <c r="BE133" s="37"/>
      <c r="BF133" s="26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22"/>
      <c r="CA133" s="22"/>
      <c r="CB133" s="37"/>
      <c r="CC133" s="22"/>
      <c r="CD133" s="39"/>
      <c r="CE133" s="37"/>
      <c r="CF133" s="26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22"/>
      <c r="DA133" s="22"/>
      <c r="DB133" s="37"/>
      <c r="DC133" s="22"/>
      <c r="DD133" s="39"/>
      <c r="DE133" s="37"/>
      <c r="DF133" s="26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22"/>
      <c r="EA133" s="22"/>
      <c r="EB133" s="37"/>
      <c r="EC133" s="22"/>
      <c r="ED133" s="39"/>
      <c r="EE133" s="37"/>
      <c r="EF133" s="26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22"/>
      <c r="FA133" s="22"/>
      <c r="FB133" s="37"/>
      <c r="FC133" s="22"/>
      <c r="FD133" s="39"/>
      <c r="FE133" s="37"/>
      <c r="FF133" s="26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22"/>
      <c r="GA133" s="22"/>
      <c r="GB133" s="37"/>
      <c r="GC133" s="22"/>
      <c r="GD133" s="39"/>
      <c r="GE133" s="37"/>
      <c r="GF133" s="26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22"/>
      <c r="HA133" s="22"/>
      <c r="HB133" s="37"/>
      <c r="HC133" s="22"/>
      <c r="HD133" s="39"/>
      <c r="HE133" s="37"/>
      <c r="HF133" s="26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</row>
    <row r="134" spans="1:233" ht="12.75" customHeight="1" x14ac:dyDescent="0.2">
      <c r="A134" s="22"/>
      <c r="B134" s="22"/>
      <c r="C134" s="37"/>
      <c r="D134" s="22"/>
      <c r="E134" s="39"/>
      <c r="F134" s="37"/>
      <c r="G134" s="2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22"/>
      <c r="AA134" s="22"/>
      <c r="AB134" s="37"/>
      <c r="AC134" s="22"/>
      <c r="AD134" s="39"/>
      <c r="AE134" s="37"/>
      <c r="AF134" s="26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22"/>
      <c r="BA134" s="22"/>
      <c r="BB134" s="37"/>
      <c r="BC134" s="22"/>
      <c r="BD134" s="39"/>
      <c r="BE134" s="37"/>
      <c r="BF134" s="26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22"/>
      <c r="CA134" s="22"/>
      <c r="CB134" s="37"/>
      <c r="CC134" s="22"/>
      <c r="CD134" s="39"/>
      <c r="CE134" s="37"/>
      <c r="CF134" s="26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22"/>
      <c r="DA134" s="22"/>
      <c r="DB134" s="37"/>
      <c r="DC134" s="22"/>
      <c r="DD134" s="39"/>
      <c r="DE134" s="37"/>
      <c r="DF134" s="26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22"/>
      <c r="EA134" s="22"/>
      <c r="EB134" s="37"/>
      <c r="EC134" s="22"/>
      <c r="ED134" s="39"/>
      <c r="EE134" s="37"/>
      <c r="EF134" s="26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22"/>
      <c r="FA134" s="22"/>
      <c r="FB134" s="37"/>
      <c r="FC134" s="22"/>
      <c r="FD134" s="39"/>
      <c r="FE134" s="37"/>
      <c r="FF134" s="26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22"/>
      <c r="GA134" s="22"/>
      <c r="GB134" s="37"/>
      <c r="GC134" s="22"/>
      <c r="GD134" s="39"/>
      <c r="GE134" s="37"/>
      <c r="GF134" s="26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22"/>
      <c r="HA134" s="22"/>
      <c r="HB134" s="37"/>
      <c r="HC134" s="22"/>
      <c r="HD134" s="39"/>
      <c r="HE134" s="37"/>
      <c r="HF134" s="26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</row>
    <row r="135" spans="1:233" ht="12.75" customHeight="1" x14ac:dyDescent="0.2">
      <c r="A135" s="22"/>
      <c r="B135" s="22"/>
      <c r="C135" s="37"/>
      <c r="D135" s="22"/>
      <c r="E135" s="39"/>
      <c r="F135" s="37"/>
      <c r="G135" s="2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22"/>
      <c r="AA135" s="22"/>
      <c r="AB135" s="37"/>
      <c r="AC135" s="22"/>
      <c r="AD135" s="39"/>
      <c r="AE135" s="37"/>
      <c r="AF135" s="26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22"/>
      <c r="BA135" s="22"/>
      <c r="BB135" s="37"/>
      <c r="BC135" s="22"/>
      <c r="BD135" s="39"/>
      <c r="BE135" s="37"/>
      <c r="BF135" s="26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22"/>
      <c r="CA135" s="22"/>
      <c r="CB135" s="37"/>
      <c r="CC135" s="22"/>
      <c r="CD135" s="39"/>
      <c r="CE135" s="37"/>
      <c r="CF135" s="26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22"/>
      <c r="DA135" s="22"/>
      <c r="DB135" s="37"/>
      <c r="DC135" s="22"/>
      <c r="DD135" s="39"/>
      <c r="DE135" s="37"/>
      <c r="DF135" s="26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22"/>
      <c r="EA135" s="22"/>
      <c r="EB135" s="37"/>
      <c r="EC135" s="22"/>
      <c r="ED135" s="39"/>
      <c r="EE135" s="37"/>
      <c r="EF135" s="26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22"/>
      <c r="FA135" s="22"/>
      <c r="FB135" s="37"/>
      <c r="FC135" s="22"/>
      <c r="FD135" s="39"/>
      <c r="FE135" s="37"/>
      <c r="FF135" s="26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22"/>
      <c r="GA135" s="22"/>
      <c r="GB135" s="37"/>
      <c r="GC135" s="22"/>
      <c r="GD135" s="39"/>
      <c r="GE135" s="37"/>
      <c r="GF135" s="26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22"/>
      <c r="HA135" s="22"/>
      <c r="HB135" s="37"/>
      <c r="HC135" s="22"/>
      <c r="HD135" s="39"/>
      <c r="HE135" s="37"/>
      <c r="HF135" s="26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</row>
    <row r="136" spans="1:233" ht="12.75" customHeight="1" x14ac:dyDescent="0.2">
      <c r="A136" s="22"/>
      <c r="B136" s="22"/>
      <c r="C136" s="37"/>
      <c r="D136" s="22"/>
      <c r="E136" s="39"/>
      <c r="F136" s="37"/>
      <c r="G136" s="2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22"/>
      <c r="AA136" s="22"/>
      <c r="AB136" s="37"/>
      <c r="AC136" s="22"/>
      <c r="AD136" s="39"/>
      <c r="AE136" s="37"/>
      <c r="AF136" s="26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22"/>
      <c r="BA136" s="22"/>
      <c r="BB136" s="37"/>
      <c r="BC136" s="22"/>
      <c r="BD136" s="39"/>
      <c r="BE136" s="37"/>
      <c r="BF136" s="26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22"/>
      <c r="CA136" s="22"/>
      <c r="CB136" s="37"/>
      <c r="CC136" s="22"/>
      <c r="CD136" s="39"/>
      <c r="CE136" s="37"/>
      <c r="CF136" s="26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22"/>
      <c r="DA136" s="22"/>
      <c r="DB136" s="37"/>
      <c r="DC136" s="22"/>
      <c r="DD136" s="39"/>
      <c r="DE136" s="37"/>
      <c r="DF136" s="26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22"/>
      <c r="EA136" s="22"/>
      <c r="EB136" s="37"/>
      <c r="EC136" s="22"/>
      <c r="ED136" s="39"/>
      <c r="EE136" s="37"/>
      <c r="EF136" s="26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22"/>
      <c r="FA136" s="22"/>
      <c r="FB136" s="37"/>
      <c r="FC136" s="22"/>
      <c r="FD136" s="39"/>
      <c r="FE136" s="37"/>
      <c r="FF136" s="26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22"/>
      <c r="GA136" s="22"/>
      <c r="GB136" s="37"/>
      <c r="GC136" s="22"/>
      <c r="GD136" s="39"/>
      <c r="GE136" s="37"/>
      <c r="GF136" s="26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22"/>
      <c r="HA136" s="22"/>
      <c r="HB136" s="37"/>
      <c r="HC136" s="22"/>
      <c r="HD136" s="39"/>
      <c r="HE136" s="37"/>
      <c r="HF136" s="26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</row>
    <row r="137" spans="1:233" ht="12.75" customHeight="1" x14ac:dyDescent="0.2">
      <c r="A137" s="22"/>
      <c r="B137" s="22"/>
      <c r="C137" s="37"/>
      <c r="D137" s="22"/>
      <c r="E137" s="39"/>
      <c r="F137" s="37"/>
      <c r="G137" s="2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22"/>
      <c r="AA137" s="22"/>
      <c r="AB137" s="37"/>
      <c r="AC137" s="22"/>
      <c r="AD137" s="39"/>
      <c r="AE137" s="37"/>
      <c r="AF137" s="26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22"/>
      <c r="BA137" s="22"/>
      <c r="BB137" s="37"/>
      <c r="BC137" s="22"/>
      <c r="BD137" s="39"/>
      <c r="BE137" s="37"/>
      <c r="BF137" s="26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22"/>
      <c r="CA137" s="22"/>
      <c r="CB137" s="37"/>
      <c r="CC137" s="22"/>
      <c r="CD137" s="39"/>
      <c r="CE137" s="37"/>
      <c r="CF137" s="26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22"/>
      <c r="DA137" s="22"/>
      <c r="DB137" s="37"/>
      <c r="DC137" s="22"/>
      <c r="DD137" s="39"/>
      <c r="DE137" s="37"/>
      <c r="DF137" s="26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22"/>
      <c r="EA137" s="22"/>
      <c r="EB137" s="37"/>
      <c r="EC137" s="22"/>
      <c r="ED137" s="39"/>
      <c r="EE137" s="37"/>
      <c r="EF137" s="26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22"/>
      <c r="FA137" s="22"/>
      <c r="FB137" s="37"/>
      <c r="FC137" s="22"/>
      <c r="FD137" s="39"/>
      <c r="FE137" s="37"/>
      <c r="FF137" s="26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22"/>
      <c r="GA137" s="22"/>
      <c r="GB137" s="37"/>
      <c r="GC137" s="22"/>
      <c r="GD137" s="39"/>
      <c r="GE137" s="37"/>
      <c r="GF137" s="26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22"/>
      <c r="HA137" s="22"/>
      <c r="HB137" s="37"/>
      <c r="HC137" s="22"/>
      <c r="HD137" s="39"/>
      <c r="HE137" s="37"/>
      <c r="HF137" s="26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</row>
    <row r="138" spans="1:233" ht="12.75" customHeight="1" x14ac:dyDescent="0.2">
      <c r="A138" s="22"/>
      <c r="B138" s="22"/>
      <c r="C138" s="37"/>
      <c r="D138" s="22"/>
      <c r="E138" s="39"/>
      <c r="F138" s="37"/>
      <c r="G138" s="2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22"/>
      <c r="AA138" s="22"/>
      <c r="AB138" s="37"/>
      <c r="AC138" s="22"/>
      <c r="AD138" s="39"/>
      <c r="AE138" s="37"/>
      <c r="AF138" s="26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22"/>
      <c r="BA138" s="22"/>
      <c r="BB138" s="37"/>
      <c r="BC138" s="22"/>
      <c r="BD138" s="39"/>
      <c r="BE138" s="37"/>
      <c r="BF138" s="26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22"/>
      <c r="CA138" s="22"/>
      <c r="CB138" s="37"/>
      <c r="CC138" s="22"/>
      <c r="CD138" s="39"/>
      <c r="CE138" s="37"/>
      <c r="CF138" s="26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22"/>
      <c r="DA138" s="22"/>
      <c r="DB138" s="37"/>
      <c r="DC138" s="22"/>
      <c r="DD138" s="39"/>
      <c r="DE138" s="37"/>
      <c r="DF138" s="26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22"/>
      <c r="EA138" s="22"/>
      <c r="EB138" s="37"/>
      <c r="EC138" s="22"/>
      <c r="ED138" s="39"/>
      <c r="EE138" s="37"/>
      <c r="EF138" s="26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22"/>
      <c r="FA138" s="22"/>
      <c r="FB138" s="37"/>
      <c r="FC138" s="22"/>
      <c r="FD138" s="39"/>
      <c r="FE138" s="37"/>
      <c r="FF138" s="26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22"/>
      <c r="GA138" s="22"/>
      <c r="GB138" s="37"/>
      <c r="GC138" s="22"/>
      <c r="GD138" s="39"/>
      <c r="GE138" s="37"/>
      <c r="GF138" s="26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22"/>
      <c r="HA138" s="22"/>
      <c r="HB138" s="37"/>
      <c r="HC138" s="22"/>
      <c r="HD138" s="39"/>
      <c r="HE138" s="37"/>
      <c r="HF138" s="26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</row>
    <row r="139" spans="1:233" ht="12.75" customHeight="1" x14ac:dyDescent="0.2">
      <c r="A139" s="22"/>
      <c r="B139" s="22"/>
      <c r="C139" s="37"/>
      <c r="D139" s="22"/>
      <c r="E139" s="39"/>
      <c r="F139" s="37"/>
      <c r="G139" s="2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22"/>
      <c r="AA139" s="22"/>
      <c r="AB139" s="37"/>
      <c r="AC139" s="22"/>
      <c r="AD139" s="39"/>
      <c r="AE139" s="37"/>
      <c r="AF139" s="26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22"/>
      <c r="BA139" s="22"/>
      <c r="BB139" s="37"/>
      <c r="BC139" s="22"/>
      <c r="BD139" s="39"/>
      <c r="BE139" s="37"/>
      <c r="BF139" s="26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22"/>
      <c r="CA139" s="22"/>
      <c r="CB139" s="37"/>
      <c r="CC139" s="22"/>
      <c r="CD139" s="39"/>
      <c r="CE139" s="37"/>
      <c r="CF139" s="26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22"/>
      <c r="DA139" s="22"/>
      <c r="DB139" s="37"/>
      <c r="DC139" s="22"/>
      <c r="DD139" s="39"/>
      <c r="DE139" s="37"/>
      <c r="DF139" s="26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22"/>
      <c r="EA139" s="22"/>
      <c r="EB139" s="37"/>
      <c r="EC139" s="22"/>
      <c r="ED139" s="39"/>
      <c r="EE139" s="37"/>
      <c r="EF139" s="26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22"/>
      <c r="FA139" s="22"/>
      <c r="FB139" s="37"/>
      <c r="FC139" s="22"/>
      <c r="FD139" s="39"/>
      <c r="FE139" s="37"/>
      <c r="FF139" s="26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22"/>
      <c r="GA139" s="22"/>
      <c r="GB139" s="37"/>
      <c r="GC139" s="22"/>
      <c r="GD139" s="39"/>
      <c r="GE139" s="37"/>
      <c r="GF139" s="26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22"/>
      <c r="HA139" s="22"/>
      <c r="HB139" s="37"/>
      <c r="HC139" s="22"/>
      <c r="HD139" s="39"/>
      <c r="HE139" s="37"/>
      <c r="HF139" s="26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</row>
    <row r="140" spans="1:233" ht="12.75" customHeight="1" x14ac:dyDescent="0.2">
      <c r="A140" s="22"/>
      <c r="B140" s="22"/>
      <c r="C140" s="37"/>
      <c r="D140" s="22"/>
      <c r="E140" s="39"/>
      <c r="F140" s="37"/>
      <c r="G140" s="2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22"/>
      <c r="AA140" s="22"/>
      <c r="AB140" s="37"/>
      <c r="AC140" s="22"/>
      <c r="AD140" s="39"/>
      <c r="AE140" s="37"/>
      <c r="AF140" s="26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22"/>
      <c r="BA140" s="22"/>
      <c r="BB140" s="37"/>
      <c r="BC140" s="22"/>
      <c r="BD140" s="39"/>
      <c r="BE140" s="37"/>
      <c r="BF140" s="26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22"/>
      <c r="CA140" s="22"/>
      <c r="CB140" s="37"/>
      <c r="CC140" s="22"/>
      <c r="CD140" s="39"/>
      <c r="CE140" s="37"/>
      <c r="CF140" s="26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22"/>
      <c r="DA140" s="22"/>
      <c r="DB140" s="37"/>
      <c r="DC140" s="22"/>
      <c r="DD140" s="39"/>
      <c r="DE140" s="37"/>
      <c r="DF140" s="26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22"/>
      <c r="EA140" s="22"/>
      <c r="EB140" s="37"/>
      <c r="EC140" s="22"/>
      <c r="ED140" s="39"/>
      <c r="EE140" s="37"/>
      <c r="EF140" s="26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22"/>
      <c r="FA140" s="22"/>
      <c r="FB140" s="37"/>
      <c r="FC140" s="22"/>
      <c r="FD140" s="39"/>
      <c r="FE140" s="37"/>
      <c r="FF140" s="26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22"/>
      <c r="GA140" s="22"/>
      <c r="GB140" s="37"/>
      <c r="GC140" s="22"/>
      <c r="GD140" s="39"/>
      <c r="GE140" s="37"/>
      <c r="GF140" s="26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22"/>
      <c r="HA140" s="22"/>
      <c r="HB140" s="37"/>
      <c r="HC140" s="22"/>
      <c r="HD140" s="39"/>
      <c r="HE140" s="37"/>
      <c r="HF140" s="26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</row>
    <row r="141" spans="1:233" ht="12.75" customHeight="1" x14ac:dyDescent="0.2">
      <c r="A141" s="22"/>
      <c r="B141" s="22"/>
      <c r="C141" s="37"/>
      <c r="D141" s="22"/>
      <c r="E141" s="39"/>
      <c r="F141" s="37"/>
      <c r="G141" s="2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22"/>
      <c r="AA141" s="22"/>
      <c r="AB141" s="37"/>
      <c r="AC141" s="22"/>
      <c r="AD141" s="39"/>
      <c r="AE141" s="37"/>
      <c r="AF141" s="26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22"/>
      <c r="BA141" s="22"/>
      <c r="BB141" s="37"/>
      <c r="BC141" s="22"/>
      <c r="BD141" s="39"/>
      <c r="BE141" s="37"/>
      <c r="BF141" s="26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22"/>
      <c r="CA141" s="22"/>
      <c r="CB141" s="37"/>
      <c r="CC141" s="22"/>
      <c r="CD141" s="39"/>
      <c r="CE141" s="37"/>
      <c r="CF141" s="26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22"/>
      <c r="DA141" s="22"/>
      <c r="DB141" s="37"/>
      <c r="DC141" s="22"/>
      <c r="DD141" s="39"/>
      <c r="DE141" s="37"/>
      <c r="DF141" s="26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22"/>
      <c r="EA141" s="22"/>
      <c r="EB141" s="37"/>
      <c r="EC141" s="22"/>
      <c r="ED141" s="39"/>
      <c r="EE141" s="37"/>
      <c r="EF141" s="26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22"/>
      <c r="FA141" s="22"/>
      <c r="FB141" s="37"/>
      <c r="FC141" s="22"/>
      <c r="FD141" s="39"/>
      <c r="FE141" s="37"/>
      <c r="FF141" s="26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22"/>
      <c r="GA141" s="22"/>
      <c r="GB141" s="37"/>
      <c r="GC141" s="22"/>
      <c r="GD141" s="39"/>
      <c r="GE141" s="37"/>
      <c r="GF141" s="26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22"/>
      <c r="HA141" s="22"/>
      <c r="HB141" s="37"/>
      <c r="HC141" s="22"/>
      <c r="HD141" s="39"/>
      <c r="HE141" s="37"/>
      <c r="HF141" s="26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</row>
    <row r="142" spans="1:233" ht="12.75" customHeight="1" x14ac:dyDescent="0.2">
      <c r="A142" s="22"/>
      <c r="B142" s="22"/>
      <c r="C142" s="37"/>
      <c r="D142" s="22"/>
      <c r="E142" s="39"/>
      <c r="F142" s="37"/>
      <c r="G142" s="2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22"/>
      <c r="AA142" s="22"/>
      <c r="AB142" s="37"/>
      <c r="AC142" s="22"/>
      <c r="AD142" s="39"/>
      <c r="AE142" s="37"/>
      <c r="AF142" s="26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22"/>
      <c r="BA142" s="22"/>
      <c r="BB142" s="37"/>
      <c r="BC142" s="22"/>
      <c r="BD142" s="39"/>
      <c r="BE142" s="37"/>
      <c r="BF142" s="26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22"/>
      <c r="CA142" s="22"/>
      <c r="CB142" s="37"/>
      <c r="CC142" s="22"/>
      <c r="CD142" s="39"/>
      <c r="CE142" s="37"/>
      <c r="CF142" s="26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22"/>
      <c r="DA142" s="22"/>
      <c r="DB142" s="37"/>
      <c r="DC142" s="22"/>
      <c r="DD142" s="39"/>
      <c r="DE142" s="37"/>
      <c r="DF142" s="26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22"/>
      <c r="EA142" s="22"/>
      <c r="EB142" s="37"/>
      <c r="EC142" s="22"/>
      <c r="ED142" s="39"/>
      <c r="EE142" s="37"/>
      <c r="EF142" s="26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22"/>
      <c r="FA142" s="22"/>
      <c r="FB142" s="37"/>
      <c r="FC142" s="22"/>
      <c r="FD142" s="39"/>
      <c r="FE142" s="37"/>
      <c r="FF142" s="26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22"/>
      <c r="GA142" s="22"/>
      <c r="GB142" s="37"/>
      <c r="GC142" s="22"/>
      <c r="GD142" s="39"/>
      <c r="GE142" s="37"/>
      <c r="GF142" s="26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22"/>
      <c r="HA142" s="22"/>
      <c r="HB142" s="37"/>
      <c r="HC142" s="22"/>
      <c r="HD142" s="39"/>
      <c r="HE142" s="37"/>
      <c r="HF142" s="26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</row>
    <row r="143" spans="1:233" ht="12.75" customHeight="1" x14ac:dyDescent="0.2">
      <c r="A143" s="22"/>
      <c r="B143" s="22"/>
      <c r="C143" s="37"/>
      <c r="D143" s="22"/>
      <c r="E143" s="39"/>
      <c r="F143" s="37"/>
      <c r="G143" s="2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22"/>
      <c r="AA143" s="22"/>
      <c r="AB143" s="37"/>
      <c r="AC143" s="22"/>
      <c r="AD143" s="39"/>
      <c r="AE143" s="37"/>
      <c r="AF143" s="26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22"/>
      <c r="BA143" s="22"/>
      <c r="BB143" s="37"/>
      <c r="BC143" s="22"/>
      <c r="BD143" s="39"/>
      <c r="BE143" s="37"/>
      <c r="BF143" s="26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22"/>
      <c r="CA143" s="22"/>
      <c r="CB143" s="37"/>
      <c r="CC143" s="22"/>
      <c r="CD143" s="39"/>
      <c r="CE143" s="37"/>
      <c r="CF143" s="26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22"/>
      <c r="DA143" s="22"/>
      <c r="DB143" s="37"/>
      <c r="DC143" s="22"/>
      <c r="DD143" s="39"/>
      <c r="DE143" s="37"/>
      <c r="DF143" s="26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22"/>
      <c r="EA143" s="22"/>
      <c r="EB143" s="37"/>
      <c r="EC143" s="22"/>
      <c r="ED143" s="39"/>
      <c r="EE143" s="37"/>
      <c r="EF143" s="26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22"/>
      <c r="FA143" s="22"/>
      <c r="FB143" s="37"/>
      <c r="FC143" s="22"/>
      <c r="FD143" s="39"/>
      <c r="FE143" s="37"/>
      <c r="FF143" s="26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22"/>
      <c r="GA143" s="22"/>
      <c r="GB143" s="37"/>
      <c r="GC143" s="22"/>
      <c r="GD143" s="39"/>
      <c r="GE143" s="37"/>
      <c r="GF143" s="26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22"/>
      <c r="HA143" s="22"/>
      <c r="HB143" s="37"/>
      <c r="HC143" s="22"/>
      <c r="HD143" s="39"/>
      <c r="HE143" s="37"/>
      <c r="HF143" s="26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</row>
    <row r="144" spans="1:233" ht="12.75" customHeight="1" x14ac:dyDescent="0.2">
      <c r="A144" s="22"/>
      <c r="B144" s="22"/>
      <c r="C144" s="37"/>
      <c r="D144" s="22"/>
      <c r="E144" s="39"/>
      <c r="F144" s="37"/>
      <c r="G144" s="2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22"/>
      <c r="AA144" s="22"/>
      <c r="AB144" s="37"/>
      <c r="AC144" s="22"/>
      <c r="AD144" s="39"/>
      <c r="AE144" s="37"/>
      <c r="AF144" s="26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22"/>
      <c r="BA144" s="22"/>
      <c r="BB144" s="37"/>
      <c r="BC144" s="22"/>
      <c r="BD144" s="39"/>
      <c r="BE144" s="37"/>
      <c r="BF144" s="26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22"/>
      <c r="CA144" s="22"/>
      <c r="CB144" s="37"/>
      <c r="CC144" s="22"/>
      <c r="CD144" s="39"/>
      <c r="CE144" s="37"/>
      <c r="CF144" s="26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22"/>
      <c r="DA144" s="22"/>
      <c r="DB144" s="37"/>
      <c r="DC144" s="22"/>
      <c r="DD144" s="39"/>
      <c r="DE144" s="37"/>
      <c r="DF144" s="26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22"/>
      <c r="EA144" s="22"/>
      <c r="EB144" s="37"/>
      <c r="EC144" s="22"/>
      <c r="ED144" s="39"/>
      <c r="EE144" s="37"/>
      <c r="EF144" s="26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22"/>
      <c r="FA144" s="22"/>
      <c r="FB144" s="37"/>
      <c r="FC144" s="22"/>
      <c r="FD144" s="39"/>
      <c r="FE144" s="37"/>
      <c r="FF144" s="26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22"/>
      <c r="GA144" s="22"/>
      <c r="GB144" s="37"/>
      <c r="GC144" s="22"/>
      <c r="GD144" s="39"/>
      <c r="GE144" s="37"/>
      <c r="GF144" s="26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22"/>
      <c r="HA144" s="22"/>
      <c r="HB144" s="37"/>
      <c r="HC144" s="22"/>
      <c r="HD144" s="39"/>
      <c r="HE144" s="37"/>
      <c r="HF144" s="26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</row>
    <row r="145" spans="1:233" ht="12.75" customHeight="1" x14ac:dyDescent="0.2">
      <c r="A145" s="22"/>
      <c r="B145" s="22"/>
      <c r="C145" s="37"/>
      <c r="D145" s="22"/>
      <c r="E145" s="39"/>
      <c r="F145" s="37"/>
      <c r="G145" s="2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22"/>
      <c r="AA145" s="22"/>
      <c r="AB145" s="37"/>
      <c r="AC145" s="22"/>
      <c r="AD145" s="39"/>
      <c r="AE145" s="37"/>
      <c r="AF145" s="26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22"/>
      <c r="BA145" s="22"/>
      <c r="BB145" s="37"/>
      <c r="BC145" s="22"/>
      <c r="BD145" s="39"/>
      <c r="BE145" s="37"/>
      <c r="BF145" s="26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22"/>
      <c r="CA145" s="22"/>
      <c r="CB145" s="37"/>
      <c r="CC145" s="22"/>
      <c r="CD145" s="39"/>
      <c r="CE145" s="37"/>
      <c r="CF145" s="26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22"/>
      <c r="DA145" s="22"/>
      <c r="DB145" s="37"/>
      <c r="DC145" s="22"/>
      <c r="DD145" s="39"/>
      <c r="DE145" s="37"/>
      <c r="DF145" s="26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22"/>
      <c r="EA145" s="22"/>
      <c r="EB145" s="37"/>
      <c r="EC145" s="22"/>
      <c r="ED145" s="39"/>
      <c r="EE145" s="37"/>
      <c r="EF145" s="26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22"/>
      <c r="FA145" s="22"/>
      <c r="FB145" s="37"/>
      <c r="FC145" s="22"/>
      <c r="FD145" s="39"/>
      <c r="FE145" s="37"/>
      <c r="FF145" s="26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22"/>
      <c r="GA145" s="22"/>
      <c r="GB145" s="37"/>
      <c r="GC145" s="22"/>
      <c r="GD145" s="39"/>
      <c r="GE145" s="37"/>
      <c r="GF145" s="26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22"/>
      <c r="HA145" s="22"/>
      <c r="HB145" s="37"/>
      <c r="HC145" s="22"/>
      <c r="HD145" s="39"/>
      <c r="HE145" s="37"/>
      <c r="HF145" s="26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</row>
    <row r="146" spans="1:233" ht="12.75" customHeight="1" x14ac:dyDescent="0.2">
      <c r="A146" s="22"/>
      <c r="B146" s="22"/>
      <c r="C146" s="37"/>
      <c r="D146" s="22"/>
      <c r="E146" s="39"/>
      <c r="F146" s="37"/>
      <c r="G146" s="2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22"/>
      <c r="AA146" s="22"/>
      <c r="AB146" s="37"/>
      <c r="AC146" s="22"/>
      <c r="AD146" s="39"/>
      <c r="AE146" s="37"/>
      <c r="AF146" s="26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22"/>
      <c r="BA146" s="22"/>
      <c r="BB146" s="37"/>
      <c r="BC146" s="22"/>
      <c r="BD146" s="39"/>
      <c r="BE146" s="37"/>
      <c r="BF146" s="26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22"/>
      <c r="CA146" s="22"/>
      <c r="CB146" s="37"/>
      <c r="CC146" s="22"/>
      <c r="CD146" s="39"/>
      <c r="CE146" s="37"/>
      <c r="CF146" s="26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22"/>
      <c r="DA146" s="22"/>
      <c r="DB146" s="37"/>
      <c r="DC146" s="22"/>
      <c r="DD146" s="39"/>
      <c r="DE146" s="37"/>
      <c r="DF146" s="26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22"/>
      <c r="EA146" s="22"/>
      <c r="EB146" s="37"/>
      <c r="EC146" s="22"/>
      <c r="ED146" s="39"/>
      <c r="EE146" s="37"/>
      <c r="EF146" s="26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22"/>
      <c r="FA146" s="22"/>
      <c r="FB146" s="37"/>
      <c r="FC146" s="22"/>
      <c r="FD146" s="39"/>
      <c r="FE146" s="37"/>
      <c r="FF146" s="26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22"/>
      <c r="GA146" s="22"/>
      <c r="GB146" s="37"/>
      <c r="GC146" s="22"/>
      <c r="GD146" s="39"/>
      <c r="GE146" s="37"/>
      <c r="GF146" s="26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22"/>
      <c r="HA146" s="22"/>
      <c r="HB146" s="37"/>
      <c r="HC146" s="22"/>
      <c r="HD146" s="39"/>
      <c r="HE146" s="37"/>
      <c r="HF146" s="26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</row>
    <row r="147" spans="1:233" ht="12.75" customHeight="1" x14ac:dyDescent="0.2">
      <c r="A147" s="22"/>
      <c r="B147" s="22"/>
      <c r="C147" s="37"/>
      <c r="D147" s="22"/>
      <c r="E147" s="39"/>
      <c r="F147" s="37"/>
      <c r="G147" s="2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22"/>
      <c r="AA147" s="22"/>
      <c r="AB147" s="37"/>
      <c r="AC147" s="22"/>
      <c r="AD147" s="39"/>
      <c r="AE147" s="37"/>
      <c r="AF147" s="26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22"/>
      <c r="BA147" s="22"/>
      <c r="BB147" s="37"/>
      <c r="BC147" s="22"/>
      <c r="BD147" s="39"/>
      <c r="BE147" s="37"/>
      <c r="BF147" s="26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22"/>
      <c r="CA147" s="22"/>
      <c r="CB147" s="37"/>
      <c r="CC147" s="22"/>
      <c r="CD147" s="39"/>
      <c r="CE147" s="37"/>
      <c r="CF147" s="26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22"/>
      <c r="DA147" s="22"/>
      <c r="DB147" s="37"/>
      <c r="DC147" s="22"/>
      <c r="DD147" s="39"/>
      <c r="DE147" s="37"/>
      <c r="DF147" s="26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22"/>
      <c r="EA147" s="22"/>
      <c r="EB147" s="37"/>
      <c r="EC147" s="22"/>
      <c r="ED147" s="39"/>
      <c r="EE147" s="37"/>
      <c r="EF147" s="26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22"/>
      <c r="FA147" s="22"/>
      <c r="FB147" s="37"/>
      <c r="FC147" s="22"/>
      <c r="FD147" s="39"/>
      <c r="FE147" s="37"/>
      <c r="FF147" s="26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22"/>
      <c r="GA147" s="22"/>
      <c r="GB147" s="37"/>
      <c r="GC147" s="22"/>
      <c r="GD147" s="39"/>
      <c r="GE147" s="37"/>
      <c r="GF147" s="26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22"/>
      <c r="HA147" s="22"/>
      <c r="HB147" s="37"/>
      <c r="HC147" s="22"/>
      <c r="HD147" s="39"/>
      <c r="HE147" s="37"/>
      <c r="HF147" s="26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</row>
    <row r="148" spans="1:233" ht="12.75" customHeight="1" x14ac:dyDescent="0.2">
      <c r="A148" s="22"/>
      <c r="B148" s="22"/>
      <c r="C148" s="37"/>
      <c r="D148" s="22"/>
      <c r="E148" s="39"/>
      <c r="F148" s="37"/>
      <c r="G148" s="2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22"/>
      <c r="AA148" s="22"/>
      <c r="AB148" s="37"/>
      <c r="AC148" s="22"/>
      <c r="AD148" s="39"/>
      <c r="AE148" s="37"/>
      <c r="AF148" s="26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22"/>
      <c r="BA148" s="22"/>
      <c r="BB148" s="37"/>
      <c r="BC148" s="22"/>
      <c r="BD148" s="39"/>
      <c r="BE148" s="37"/>
      <c r="BF148" s="26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22"/>
      <c r="CA148" s="22"/>
      <c r="CB148" s="37"/>
      <c r="CC148" s="22"/>
      <c r="CD148" s="39"/>
      <c r="CE148" s="37"/>
      <c r="CF148" s="26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22"/>
      <c r="DA148" s="22"/>
      <c r="DB148" s="37"/>
      <c r="DC148" s="22"/>
      <c r="DD148" s="39"/>
      <c r="DE148" s="37"/>
      <c r="DF148" s="26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22"/>
      <c r="EA148" s="22"/>
      <c r="EB148" s="37"/>
      <c r="EC148" s="22"/>
      <c r="ED148" s="39"/>
      <c r="EE148" s="37"/>
      <c r="EF148" s="26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22"/>
      <c r="FA148" s="22"/>
      <c r="FB148" s="37"/>
      <c r="FC148" s="22"/>
      <c r="FD148" s="39"/>
      <c r="FE148" s="37"/>
      <c r="FF148" s="26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22"/>
      <c r="GA148" s="22"/>
      <c r="GB148" s="37"/>
      <c r="GC148" s="22"/>
      <c r="GD148" s="39"/>
      <c r="GE148" s="37"/>
      <c r="GF148" s="26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22"/>
      <c r="HA148" s="22"/>
      <c r="HB148" s="37"/>
      <c r="HC148" s="22"/>
      <c r="HD148" s="39"/>
      <c r="HE148" s="37"/>
      <c r="HF148" s="26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</row>
    <row r="149" spans="1:233" ht="12.75" customHeight="1" x14ac:dyDescent="0.2">
      <c r="A149" s="22"/>
      <c r="B149" s="22"/>
      <c r="C149" s="37"/>
      <c r="D149" s="22"/>
      <c r="E149" s="39"/>
      <c r="F149" s="37"/>
      <c r="G149" s="2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22"/>
      <c r="AA149" s="22"/>
      <c r="AB149" s="37"/>
      <c r="AC149" s="22"/>
      <c r="AD149" s="39"/>
      <c r="AE149" s="37"/>
      <c r="AF149" s="26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22"/>
      <c r="BA149" s="22"/>
      <c r="BB149" s="37"/>
      <c r="BC149" s="22"/>
      <c r="BD149" s="39"/>
      <c r="BE149" s="37"/>
      <c r="BF149" s="26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22"/>
      <c r="CA149" s="22"/>
      <c r="CB149" s="37"/>
      <c r="CC149" s="22"/>
      <c r="CD149" s="39"/>
      <c r="CE149" s="37"/>
      <c r="CF149" s="26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22"/>
      <c r="DA149" s="22"/>
      <c r="DB149" s="37"/>
      <c r="DC149" s="22"/>
      <c r="DD149" s="39"/>
      <c r="DE149" s="37"/>
      <c r="DF149" s="26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22"/>
      <c r="EA149" s="22"/>
      <c r="EB149" s="37"/>
      <c r="EC149" s="22"/>
      <c r="ED149" s="39"/>
      <c r="EE149" s="37"/>
      <c r="EF149" s="26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22"/>
      <c r="FA149" s="22"/>
      <c r="FB149" s="37"/>
      <c r="FC149" s="22"/>
      <c r="FD149" s="39"/>
      <c r="FE149" s="37"/>
      <c r="FF149" s="26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22"/>
      <c r="GA149" s="22"/>
      <c r="GB149" s="37"/>
      <c r="GC149" s="22"/>
      <c r="GD149" s="39"/>
      <c r="GE149" s="37"/>
      <c r="GF149" s="26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22"/>
      <c r="HA149" s="22"/>
      <c r="HB149" s="37"/>
      <c r="HC149" s="22"/>
      <c r="HD149" s="39"/>
      <c r="HE149" s="37"/>
      <c r="HF149" s="26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</row>
    <row r="150" spans="1:233" ht="12.75" customHeight="1" x14ac:dyDescent="0.2">
      <c r="A150" s="22"/>
      <c r="B150" s="22"/>
      <c r="C150" s="37"/>
      <c r="D150" s="22"/>
      <c r="E150" s="39"/>
      <c r="F150" s="37"/>
      <c r="G150" s="2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22"/>
      <c r="AA150" s="22"/>
      <c r="AB150" s="37"/>
      <c r="AC150" s="22"/>
      <c r="AD150" s="39"/>
      <c r="AE150" s="37"/>
      <c r="AF150" s="26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22"/>
      <c r="BA150" s="22"/>
      <c r="BB150" s="37"/>
      <c r="BC150" s="22"/>
      <c r="BD150" s="39"/>
      <c r="BE150" s="37"/>
      <c r="BF150" s="26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22"/>
      <c r="CA150" s="22"/>
      <c r="CB150" s="37"/>
      <c r="CC150" s="22"/>
      <c r="CD150" s="39"/>
      <c r="CE150" s="37"/>
      <c r="CF150" s="26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22"/>
      <c r="DA150" s="22"/>
      <c r="DB150" s="37"/>
      <c r="DC150" s="22"/>
      <c r="DD150" s="39"/>
      <c r="DE150" s="37"/>
      <c r="DF150" s="26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22"/>
      <c r="EA150" s="22"/>
      <c r="EB150" s="37"/>
      <c r="EC150" s="22"/>
      <c r="ED150" s="39"/>
      <c r="EE150" s="37"/>
      <c r="EF150" s="26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22"/>
      <c r="FA150" s="22"/>
      <c r="FB150" s="37"/>
      <c r="FC150" s="22"/>
      <c r="FD150" s="39"/>
      <c r="FE150" s="37"/>
      <c r="FF150" s="26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22"/>
      <c r="GA150" s="22"/>
      <c r="GB150" s="37"/>
      <c r="GC150" s="22"/>
      <c r="GD150" s="39"/>
      <c r="GE150" s="37"/>
      <c r="GF150" s="26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22"/>
      <c r="HA150" s="22"/>
      <c r="HB150" s="37"/>
      <c r="HC150" s="22"/>
      <c r="HD150" s="39"/>
      <c r="HE150" s="37"/>
      <c r="HF150" s="26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</row>
    <row r="151" spans="1:233" ht="12.75" customHeight="1" x14ac:dyDescent="0.2">
      <c r="A151" s="22"/>
      <c r="B151" s="22"/>
      <c r="C151" s="37"/>
      <c r="D151" s="22"/>
      <c r="E151" s="39"/>
      <c r="F151" s="37"/>
      <c r="G151" s="2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22"/>
      <c r="AA151" s="22"/>
      <c r="AB151" s="37"/>
      <c r="AC151" s="22"/>
      <c r="AD151" s="39"/>
      <c r="AE151" s="37"/>
      <c r="AF151" s="26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22"/>
      <c r="BA151" s="22"/>
      <c r="BB151" s="37"/>
      <c r="BC151" s="22"/>
      <c r="BD151" s="39"/>
      <c r="BE151" s="37"/>
      <c r="BF151" s="26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22"/>
      <c r="CA151" s="22"/>
      <c r="CB151" s="37"/>
      <c r="CC151" s="22"/>
      <c r="CD151" s="39"/>
      <c r="CE151" s="37"/>
      <c r="CF151" s="26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22"/>
      <c r="DA151" s="22"/>
      <c r="DB151" s="37"/>
      <c r="DC151" s="22"/>
      <c r="DD151" s="39"/>
      <c r="DE151" s="37"/>
      <c r="DF151" s="26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22"/>
      <c r="EA151" s="22"/>
      <c r="EB151" s="37"/>
      <c r="EC151" s="22"/>
      <c r="ED151" s="39"/>
      <c r="EE151" s="37"/>
      <c r="EF151" s="26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22"/>
      <c r="FA151" s="22"/>
      <c r="FB151" s="37"/>
      <c r="FC151" s="22"/>
      <c r="FD151" s="39"/>
      <c r="FE151" s="37"/>
      <c r="FF151" s="26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22"/>
      <c r="GA151" s="22"/>
      <c r="GB151" s="37"/>
      <c r="GC151" s="22"/>
      <c r="GD151" s="39"/>
      <c r="GE151" s="37"/>
      <c r="GF151" s="26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22"/>
      <c r="HA151" s="22"/>
      <c r="HB151" s="37"/>
      <c r="HC151" s="22"/>
      <c r="HD151" s="39"/>
      <c r="HE151" s="37"/>
      <c r="HF151" s="26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</row>
    <row r="152" spans="1:233" ht="12.75" customHeight="1" x14ac:dyDescent="0.2">
      <c r="A152" s="22"/>
      <c r="B152" s="22"/>
      <c r="C152" s="37"/>
      <c r="D152" s="22"/>
      <c r="E152" s="39"/>
      <c r="F152" s="37"/>
      <c r="G152" s="2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22"/>
      <c r="AA152" s="22"/>
      <c r="AB152" s="37"/>
      <c r="AC152" s="22"/>
      <c r="AD152" s="39"/>
      <c r="AE152" s="37"/>
      <c r="AF152" s="26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22"/>
      <c r="BA152" s="22"/>
      <c r="BB152" s="37"/>
      <c r="BC152" s="22"/>
      <c r="BD152" s="39"/>
      <c r="BE152" s="37"/>
      <c r="BF152" s="26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22"/>
      <c r="CA152" s="22"/>
      <c r="CB152" s="37"/>
      <c r="CC152" s="22"/>
      <c r="CD152" s="39"/>
      <c r="CE152" s="37"/>
      <c r="CF152" s="26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22"/>
      <c r="DA152" s="22"/>
      <c r="DB152" s="37"/>
      <c r="DC152" s="22"/>
      <c r="DD152" s="39"/>
      <c r="DE152" s="37"/>
      <c r="DF152" s="26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22"/>
      <c r="EA152" s="22"/>
      <c r="EB152" s="37"/>
      <c r="EC152" s="22"/>
      <c r="ED152" s="39"/>
      <c r="EE152" s="37"/>
      <c r="EF152" s="26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22"/>
      <c r="FA152" s="22"/>
      <c r="FB152" s="37"/>
      <c r="FC152" s="22"/>
      <c r="FD152" s="39"/>
      <c r="FE152" s="37"/>
      <c r="FF152" s="26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22"/>
      <c r="GA152" s="22"/>
      <c r="GB152" s="37"/>
      <c r="GC152" s="22"/>
      <c r="GD152" s="39"/>
      <c r="GE152" s="37"/>
      <c r="GF152" s="26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22"/>
      <c r="HA152" s="22"/>
      <c r="HB152" s="37"/>
      <c r="HC152" s="22"/>
      <c r="HD152" s="39"/>
      <c r="HE152" s="37"/>
      <c r="HF152" s="26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</row>
    <row r="153" spans="1:233" ht="12.75" customHeight="1" x14ac:dyDescent="0.2">
      <c r="A153" s="22"/>
      <c r="B153" s="22"/>
      <c r="C153" s="37"/>
      <c r="D153" s="22"/>
      <c r="E153" s="39"/>
      <c r="F153" s="37"/>
      <c r="G153" s="2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22"/>
      <c r="AA153" s="22"/>
      <c r="AB153" s="37"/>
      <c r="AC153" s="22"/>
      <c r="AD153" s="39"/>
      <c r="AE153" s="37"/>
      <c r="AF153" s="26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22"/>
      <c r="BA153" s="22"/>
      <c r="BB153" s="37"/>
      <c r="BC153" s="22"/>
      <c r="BD153" s="39"/>
      <c r="BE153" s="37"/>
      <c r="BF153" s="26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22"/>
      <c r="CA153" s="22"/>
      <c r="CB153" s="37"/>
      <c r="CC153" s="22"/>
      <c r="CD153" s="39"/>
      <c r="CE153" s="37"/>
      <c r="CF153" s="26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22"/>
      <c r="DA153" s="22"/>
      <c r="DB153" s="37"/>
      <c r="DC153" s="22"/>
      <c r="DD153" s="39"/>
      <c r="DE153" s="37"/>
      <c r="DF153" s="26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22"/>
      <c r="EA153" s="22"/>
      <c r="EB153" s="37"/>
      <c r="EC153" s="22"/>
      <c r="ED153" s="39"/>
      <c r="EE153" s="37"/>
      <c r="EF153" s="26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22"/>
      <c r="FA153" s="22"/>
      <c r="FB153" s="37"/>
      <c r="FC153" s="22"/>
      <c r="FD153" s="39"/>
      <c r="FE153" s="37"/>
      <c r="FF153" s="26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22"/>
      <c r="GA153" s="22"/>
      <c r="GB153" s="37"/>
      <c r="GC153" s="22"/>
      <c r="GD153" s="39"/>
      <c r="GE153" s="37"/>
      <c r="GF153" s="26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22"/>
      <c r="HA153" s="22"/>
      <c r="HB153" s="37"/>
      <c r="HC153" s="22"/>
      <c r="HD153" s="39"/>
      <c r="HE153" s="37"/>
      <c r="HF153" s="26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</row>
    <row r="154" spans="1:233" ht="12.75" customHeight="1" x14ac:dyDescent="0.2">
      <c r="A154" s="22"/>
      <c r="B154" s="22"/>
      <c r="C154" s="37"/>
      <c r="D154" s="22"/>
      <c r="E154" s="39"/>
      <c r="F154" s="37"/>
      <c r="G154" s="2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22"/>
      <c r="AA154" s="22"/>
      <c r="AB154" s="37"/>
      <c r="AC154" s="22"/>
      <c r="AD154" s="39"/>
      <c r="AE154" s="37"/>
      <c r="AF154" s="26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22"/>
      <c r="BA154" s="22"/>
      <c r="BB154" s="37"/>
      <c r="BC154" s="22"/>
      <c r="BD154" s="39"/>
      <c r="BE154" s="37"/>
      <c r="BF154" s="26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22"/>
      <c r="CA154" s="22"/>
      <c r="CB154" s="37"/>
      <c r="CC154" s="22"/>
      <c r="CD154" s="39"/>
      <c r="CE154" s="37"/>
      <c r="CF154" s="26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22"/>
      <c r="DA154" s="22"/>
      <c r="DB154" s="37"/>
      <c r="DC154" s="22"/>
      <c r="DD154" s="39"/>
      <c r="DE154" s="37"/>
      <c r="DF154" s="26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22"/>
      <c r="EA154" s="22"/>
      <c r="EB154" s="37"/>
      <c r="EC154" s="22"/>
      <c r="ED154" s="39"/>
      <c r="EE154" s="37"/>
      <c r="EF154" s="26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22"/>
      <c r="FA154" s="22"/>
      <c r="FB154" s="37"/>
      <c r="FC154" s="22"/>
      <c r="FD154" s="39"/>
      <c r="FE154" s="37"/>
      <c r="FF154" s="26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22"/>
      <c r="GA154" s="22"/>
      <c r="GB154" s="37"/>
      <c r="GC154" s="22"/>
      <c r="GD154" s="39"/>
      <c r="GE154" s="37"/>
      <c r="GF154" s="26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22"/>
      <c r="HA154" s="22"/>
      <c r="HB154" s="37"/>
      <c r="HC154" s="22"/>
      <c r="HD154" s="39"/>
      <c r="HE154" s="37"/>
      <c r="HF154" s="26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</row>
    <row r="155" spans="1:233" ht="12.75" customHeight="1" x14ac:dyDescent="0.2">
      <c r="A155" s="22"/>
      <c r="B155" s="22"/>
      <c r="C155" s="37"/>
      <c r="D155" s="22"/>
      <c r="E155" s="39"/>
      <c r="F155" s="37"/>
      <c r="G155" s="2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22"/>
      <c r="AA155" s="22"/>
      <c r="AB155" s="37"/>
      <c r="AC155" s="22"/>
      <c r="AD155" s="39"/>
      <c r="AE155" s="37"/>
      <c r="AF155" s="26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22"/>
      <c r="BA155" s="22"/>
      <c r="BB155" s="37"/>
      <c r="BC155" s="22"/>
      <c r="BD155" s="39"/>
      <c r="BE155" s="37"/>
      <c r="BF155" s="26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22"/>
      <c r="CA155" s="22"/>
      <c r="CB155" s="37"/>
      <c r="CC155" s="22"/>
      <c r="CD155" s="39"/>
      <c r="CE155" s="37"/>
      <c r="CF155" s="26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22"/>
      <c r="DA155" s="22"/>
      <c r="DB155" s="37"/>
      <c r="DC155" s="22"/>
      <c r="DD155" s="39"/>
      <c r="DE155" s="37"/>
      <c r="DF155" s="26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22"/>
      <c r="EA155" s="22"/>
      <c r="EB155" s="37"/>
      <c r="EC155" s="22"/>
      <c r="ED155" s="39"/>
      <c r="EE155" s="37"/>
      <c r="EF155" s="26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22"/>
      <c r="FA155" s="22"/>
      <c r="FB155" s="37"/>
      <c r="FC155" s="22"/>
      <c r="FD155" s="39"/>
      <c r="FE155" s="37"/>
      <c r="FF155" s="26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22"/>
      <c r="GA155" s="22"/>
      <c r="GB155" s="37"/>
      <c r="GC155" s="22"/>
      <c r="GD155" s="39"/>
      <c r="GE155" s="37"/>
      <c r="GF155" s="26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22"/>
      <c r="HA155" s="22"/>
      <c r="HB155" s="37"/>
      <c r="HC155" s="22"/>
      <c r="HD155" s="39"/>
      <c r="HE155" s="37"/>
      <c r="HF155" s="26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</row>
    <row r="156" spans="1:233" ht="12.75" customHeight="1" x14ac:dyDescent="0.2">
      <c r="A156" s="22"/>
      <c r="B156" s="22"/>
      <c r="C156" s="37"/>
      <c r="D156" s="22"/>
      <c r="E156" s="39"/>
      <c r="F156" s="37"/>
      <c r="G156" s="2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22"/>
      <c r="AA156" s="22"/>
      <c r="AB156" s="37"/>
      <c r="AC156" s="22"/>
      <c r="AD156" s="39"/>
      <c r="AE156" s="37"/>
      <c r="AF156" s="26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22"/>
      <c r="BA156" s="22"/>
      <c r="BB156" s="37"/>
      <c r="BC156" s="22"/>
      <c r="BD156" s="39"/>
      <c r="BE156" s="37"/>
      <c r="BF156" s="26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22"/>
      <c r="CA156" s="22"/>
      <c r="CB156" s="37"/>
      <c r="CC156" s="22"/>
      <c r="CD156" s="39"/>
      <c r="CE156" s="37"/>
      <c r="CF156" s="26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22"/>
      <c r="DA156" s="22"/>
      <c r="DB156" s="37"/>
      <c r="DC156" s="22"/>
      <c r="DD156" s="39"/>
      <c r="DE156" s="37"/>
      <c r="DF156" s="26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22"/>
      <c r="EA156" s="22"/>
      <c r="EB156" s="37"/>
      <c r="EC156" s="22"/>
      <c r="ED156" s="39"/>
      <c r="EE156" s="37"/>
      <c r="EF156" s="26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22"/>
      <c r="FA156" s="22"/>
      <c r="FB156" s="37"/>
      <c r="FC156" s="22"/>
      <c r="FD156" s="39"/>
      <c r="FE156" s="37"/>
      <c r="FF156" s="26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22"/>
      <c r="GA156" s="22"/>
      <c r="GB156" s="37"/>
      <c r="GC156" s="22"/>
      <c r="GD156" s="39"/>
      <c r="GE156" s="37"/>
      <c r="GF156" s="26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22"/>
      <c r="HA156" s="22"/>
      <c r="HB156" s="37"/>
      <c r="HC156" s="22"/>
      <c r="HD156" s="39"/>
      <c r="HE156" s="37"/>
      <c r="HF156" s="26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</row>
    <row r="157" spans="1:233" ht="12.75" customHeight="1" x14ac:dyDescent="0.2">
      <c r="A157" s="22"/>
      <c r="B157" s="22"/>
      <c r="C157" s="37"/>
      <c r="D157" s="22"/>
      <c r="E157" s="39"/>
      <c r="F157" s="37"/>
      <c r="G157" s="2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22"/>
      <c r="AA157" s="22"/>
      <c r="AB157" s="37"/>
      <c r="AC157" s="22"/>
      <c r="AD157" s="39"/>
      <c r="AE157" s="37"/>
      <c r="AF157" s="26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22"/>
      <c r="BA157" s="22"/>
      <c r="BB157" s="37"/>
      <c r="BC157" s="22"/>
      <c r="BD157" s="39"/>
      <c r="BE157" s="37"/>
      <c r="BF157" s="26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22"/>
      <c r="CA157" s="22"/>
      <c r="CB157" s="37"/>
      <c r="CC157" s="22"/>
      <c r="CD157" s="39"/>
      <c r="CE157" s="37"/>
      <c r="CF157" s="26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22"/>
      <c r="DA157" s="22"/>
      <c r="DB157" s="37"/>
      <c r="DC157" s="22"/>
      <c r="DD157" s="39"/>
      <c r="DE157" s="37"/>
      <c r="DF157" s="26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22"/>
      <c r="EA157" s="22"/>
      <c r="EB157" s="37"/>
      <c r="EC157" s="22"/>
      <c r="ED157" s="39"/>
      <c r="EE157" s="37"/>
      <c r="EF157" s="26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22"/>
      <c r="FA157" s="22"/>
      <c r="FB157" s="37"/>
      <c r="FC157" s="22"/>
      <c r="FD157" s="39"/>
      <c r="FE157" s="37"/>
      <c r="FF157" s="26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22"/>
      <c r="GA157" s="22"/>
      <c r="GB157" s="37"/>
      <c r="GC157" s="22"/>
      <c r="GD157" s="39"/>
      <c r="GE157" s="37"/>
      <c r="GF157" s="26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22"/>
      <c r="HA157" s="22"/>
      <c r="HB157" s="37"/>
      <c r="HC157" s="22"/>
      <c r="HD157" s="39"/>
      <c r="HE157" s="37"/>
      <c r="HF157" s="26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</row>
    <row r="158" spans="1:233" ht="12.75" customHeight="1" x14ac:dyDescent="0.2">
      <c r="A158" s="22"/>
      <c r="B158" s="22"/>
      <c r="C158" s="37"/>
      <c r="D158" s="22"/>
      <c r="E158" s="39"/>
      <c r="F158" s="37"/>
      <c r="G158" s="2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22"/>
      <c r="AA158" s="22"/>
      <c r="AB158" s="37"/>
      <c r="AC158" s="22"/>
      <c r="AD158" s="39"/>
      <c r="AE158" s="37"/>
      <c r="AF158" s="26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22"/>
      <c r="BA158" s="22"/>
      <c r="BB158" s="37"/>
      <c r="BC158" s="22"/>
      <c r="BD158" s="39"/>
      <c r="BE158" s="37"/>
      <c r="BF158" s="26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22"/>
      <c r="CA158" s="22"/>
      <c r="CB158" s="37"/>
      <c r="CC158" s="22"/>
      <c r="CD158" s="39"/>
      <c r="CE158" s="37"/>
      <c r="CF158" s="26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22"/>
      <c r="DA158" s="22"/>
      <c r="DB158" s="37"/>
      <c r="DC158" s="22"/>
      <c r="DD158" s="39"/>
      <c r="DE158" s="37"/>
      <c r="DF158" s="26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22"/>
      <c r="EA158" s="22"/>
      <c r="EB158" s="37"/>
      <c r="EC158" s="22"/>
      <c r="ED158" s="39"/>
      <c r="EE158" s="37"/>
      <c r="EF158" s="26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22"/>
      <c r="FA158" s="22"/>
      <c r="FB158" s="37"/>
      <c r="FC158" s="22"/>
      <c r="FD158" s="39"/>
      <c r="FE158" s="37"/>
      <c r="FF158" s="26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22"/>
      <c r="GA158" s="22"/>
      <c r="GB158" s="37"/>
      <c r="GC158" s="22"/>
      <c r="GD158" s="39"/>
      <c r="GE158" s="37"/>
      <c r="GF158" s="26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22"/>
      <c r="HA158" s="22"/>
      <c r="HB158" s="37"/>
      <c r="HC158" s="22"/>
      <c r="HD158" s="39"/>
      <c r="HE158" s="37"/>
      <c r="HF158" s="26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</row>
    <row r="159" spans="1:233" ht="12.75" customHeight="1" x14ac:dyDescent="0.2">
      <c r="A159" s="22"/>
      <c r="B159" s="22"/>
      <c r="C159" s="37"/>
      <c r="D159" s="22"/>
      <c r="E159" s="39"/>
      <c r="F159" s="37"/>
      <c r="G159" s="2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22"/>
      <c r="AA159" s="22"/>
      <c r="AB159" s="37"/>
      <c r="AC159" s="22"/>
      <c r="AD159" s="39"/>
      <c r="AE159" s="37"/>
      <c r="AF159" s="26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22"/>
      <c r="BA159" s="22"/>
      <c r="BB159" s="37"/>
      <c r="BC159" s="22"/>
      <c r="BD159" s="39"/>
      <c r="BE159" s="37"/>
      <c r="BF159" s="26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22"/>
      <c r="CA159" s="22"/>
      <c r="CB159" s="37"/>
      <c r="CC159" s="22"/>
      <c r="CD159" s="39"/>
      <c r="CE159" s="37"/>
      <c r="CF159" s="26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22"/>
      <c r="DA159" s="22"/>
      <c r="DB159" s="37"/>
      <c r="DC159" s="22"/>
      <c r="DD159" s="39"/>
      <c r="DE159" s="37"/>
      <c r="DF159" s="26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22"/>
      <c r="EA159" s="22"/>
      <c r="EB159" s="37"/>
      <c r="EC159" s="22"/>
      <c r="ED159" s="39"/>
      <c r="EE159" s="37"/>
      <c r="EF159" s="26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22"/>
      <c r="FA159" s="22"/>
      <c r="FB159" s="37"/>
      <c r="FC159" s="22"/>
      <c r="FD159" s="39"/>
      <c r="FE159" s="37"/>
      <c r="FF159" s="26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22"/>
      <c r="GA159" s="22"/>
      <c r="GB159" s="37"/>
      <c r="GC159" s="22"/>
      <c r="GD159" s="39"/>
      <c r="GE159" s="37"/>
      <c r="GF159" s="26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22"/>
      <c r="HA159" s="22"/>
      <c r="HB159" s="37"/>
      <c r="HC159" s="22"/>
      <c r="HD159" s="39"/>
      <c r="HE159" s="37"/>
      <c r="HF159" s="26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</row>
    <row r="160" spans="1:233" ht="12.75" customHeight="1" x14ac:dyDescent="0.2">
      <c r="A160" s="22"/>
      <c r="B160" s="22"/>
      <c r="C160" s="37"/>
      <c r="D160" s="22"/>
      <c r="E160" s="39"/>
      <c r="F160" s="37"/>
      <c r="G160" s="2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22"/>
      <c r="AA160" s="22"/>
      <c r="AB160" s="37"/>
      <c r="AC160" s="22"/>
      <c r="AD160" s="39"/>
      <c r="AE160" s="37"/>
      <c r="AF160" s="26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22"/>
      <c r="BA160" s="22"/>
      <c r="BB160" s="37"/>
      <c r="BC160" s="22"/>
      <c r="BD160" s="39"/>
      <c r="BE160" s="37"/>
      <c r="BF160" s="26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22"/>
      <c r="CA160" s="22"/>
      <c r="CB160" s="37"/>
      <c r="CC160" s="22"/>
      <c r="CD160" s="39"/>
      <c r="CE160" s="37"/>
      <c r="CF160" s="26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22"/>
      <c r="DA160" s="22"/>
      <c r="DB160" s="37"/>
      <c r="DC160" s="22"/>
      <c r="DD160" s="39"/>
      <c r="DE160" s="37"/>
      <c r="DF160" s="26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22"/>
      <c r="EA160" s="22"/>
      <c r="EB160" s="37"/>
      <c r="EC160" s="22"/>
      <c r="ED160" s="39"/>
      <c r="EE160" s="37"/>
      <c r="EF160" s="26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22"/>
      <c r="FA160" s="22"/>
      <c r="FB160" s="37"/>
      <c r="FC160" s="22"/>
      <c r="FD160" s="39"/>
      <c r="FE160" s="37"/>
      <c r="FF160" s="26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22"/>
      <c r="GA160" s="22"/>
      <c r="GB160" s="37"/>
      <c r="GC160" s="22"/>
      <c r="GD160" s="39"/>
      <c r="GE160" s="37"/>
      <c r="GF160" s="26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22"/>
      <c r="HA160" s="22"/>
      <c r="HB160" s="37"/>
      <c r="HC160" s="22"/>
      <c r="HD160" s="39"/>
      <c r="HE160" s="37"/>
      <c r="HF160" s="26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</row>
    <row r="161" spans="1:233" ht="12.75" customHeight="1" x14ac:dyDescent="0.2">
      <c r="A161" s="22"/>
      <c r="B161" s="22"/>
      <c r="C161" s="37"/>
      <c r="D161" s="22"/>
      <c r="E161" s="39"/>
      <c r="F161" s="37"/>
      <c r="G161" s="2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22"/>
      <c r="AA161" s="22"/>
      <c r="AB161" s="37"/>
      <c r="AC161" s="22"/>
      <c r="AD161" s="39"/>
      <c r="AE161" s="37"/>
      <c r="AF161" s="26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22"/>
      <c r="BA161" s="22"/>
      <c r="BB161" s="37"/>
      <c r="BC161" s="22"/>
      <c r="BD161" s="39"/>
      <c r="BE161" s="37"/>
      <c r="BF161" s="26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22"/>
      <c r="CA161" s="22"/>
      <c r="CB161" s="37"/>
      <c r="CC161" s="22"/>
      <c r="CD161" s="39"/>
      <c r="CE161" s="37"/>
      <c r="CF161" s="26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22"/>
      <c r="DA161" s="22"/>
      <c r="DB161" s="37"/>
      <c r="DC161" s="22"/>
      <c r="DD161" s="39"/>
      <c r="DE161" s="37"/>
      <c r="DF161" s="26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22"/>
      <c r="EA161" s="22"/>
      <c r="EB161" s="37"/>
      <c r="EC161" s="22"/>
      <c r="ED161" s="39"/>
      <c r="EE161" s="37"/>
      <c r="EF161" s="26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22"/>
      <c r="FA161" s="22"/>
      <c r="FB161" s="37"/>
      <c r="FC161" s="22"/>
      <c r="FD161" s="39"/>
      <c r="FE161" s="37"/>
      <c r="FF161" s="26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22"/>
      <c r="GA161" s="22"/>
      <c r="GB161" s="37"/>
      <c r="GC161" s="22"/>
      <c r="GD161" s="39"/>
      <c r="GE161" s="37"/>
      <c r="GF161" s="26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22"/>
      <c r="HA161" s="22"/>
      <c r="HB161" s="37"/>
      <c r="HC161" s="22"/>
      <c r="HD161" s="39"/>
      <c r="HE161" s="37"/>
      <c r="HF161" s="26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</row>
    <row r="162" spans="1:233" ht="12.75" customHeight="1" x14ac:dyDescent="0.2">
      <c r="A162" s="22"/>
      <c r="B162" s="22"/>
      <c r="C162" s="37"/>
      <c r="D162" s="22"/>
      <c r="E162" s="39"/>
      <c r="F162" s="37"/>
      <c r="G162" s="2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22"/>
      <c r="AA162" s="22"/>
      <c r="AB162" s="37"/>
      <c r="AC162" s="22"/>
      <c r="AD162" s="39"/>
      <c r="AE162" s="37"/>
      <c r="AF162" s="26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22"/>
      <c r="BA162" s="22"/>
      <c r="BB162" s="37"/>
      <c r="BC162" s="22"/>
      <c r="BD162" s="39"/>
      <c r="BE162" s="37"/>
      <c r="BF162" s="26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22"/>
      <c r="CA162" s="22"/>
      <c r="CB162" s="37"/>
      <c r="CC162" s="22"/>
      <c r="CD162" s="39"/>
      <c r="CE162" s="37"/>
      <c r="CF162" s="26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22"/>
      <c r="DA162" s="22"/>
      <c r="DB162" s="37"/>
      <c r="DC162" s="22"/>
      <c r="DD162" s="39"/>
      <c r="DE162" s="37"/>
      <c r="DF162" s="26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22"/>
      <c r="EA162" s="22"/>
      <c r="EB162" s="37"/>
      <c r="EC162" s="22"/>
      <c r="ED162" s="39"/>
      <c r="EE162" s="37"/>
      <c r="EF162" s="26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22"/>
      <c r="FA162" s="22"/>
      <c r="FB162" s="37"/>
      <c r="FC162" s="22"/>
      <c r="FD162" s="39"/>
      <c r="FE162" s="37"/>
      <c r="FF162" s="26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22"/>
      <c r="GA162" s="22"/>
      <c r="GB162" s="37"/>
      <c r="GC162" s="22"/>
      <c r="GD162" s="39"/>
      <c r="GE162" s="37"/>
      <c r="GF162" s="26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22"/>
      <c r="HA162" s="22"/>
      <c r="HB162" s="37"/>
      <c r="HC162" s="22"/>
      <c r="HD162" s="39"/>
      <c r="HE162" s="37"/>
      <c r="HF162" s="26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</row>
    <row r="163" spans="1:233" ht="12.75" customHeight="1" x14ac:dyDescent="0.2">
      <c r="A163" s="22"/>
      <c r="B163" s="22"/>
      <c r="C163" s="37"/>
      <c r="D163" s="22"/>
      <c r="E163" s="39"/>
      <c r="F163" s="37"/>
      <c r="G163" s="2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22"/>
      <c r="AA163" s="22"/>
      <c r="AB163" s="37"/>
      <c r="AC163" s="22"/>
      <c r="AD163" s="39"/>
      <c r="AE163" s="37"/>
      <c r="AF163" s="26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22"/>
      <c r="BA163" s="22"/>
      <c r="BB163" s="37"/>
      <c r="BC163" s="22"/>
      <c r="BD163" s="39"/>
      <c r="BE163" s="37"/>
      <c r="BF163" s="26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22"/>
      <c r="CA163" s="22"/>
      <c r="CB163" s="37"/>
      <c r="CC163" s="22"/>
      <c r="CD163" s="39"/>
      <c r="CE163" s="37"/>
      <c r="CF163" s="26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22"/>
      <c r="DA163" s="22"/>
      <c r="DB163" s="37"/>
      <c r="DC163" s="22"/>
      <c r="DD163" s="39"/>
      <c r="DE163" s="37"/>
      <c r="DF163" s="26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22"/>
      <c r="EA163" s="22"/>
      <c r="EB163" s="37"/>
      <c r="EC163" s="22"/>
      <c r="ED163" s="39"/>
      <c r="EE163" s="37"/>
      <c r="EF163" s="26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22"/>
      <c r="FA163" s="22"/>
      <c r="FB163" s="37"/>
      <c r="FC163" s="22"/>
      <c r="FD163" s="39"/>
      <c r="FE163" s="37"/>
      <c r="FF163" s="26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22"/>
      <c r="GA163" s="22"/>
      <c r="GB163" s="37"/>
      <c r="GC163" s="22"/>
      <c r="GD163" s="39"/>
      <c r="GE163" s="37"/>
      <c r="GF163" s="26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22"/>
      <c r="HA163" s="22"/>
      <c r="HB163" s="37"/>
      <c r="HC163" s="22"/>
      <c r="HD163" s="39"/>
      <c r="HE163" s="37"/>
      <c r="HF163" s="26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</row>
    <row r="164" spans="1:233" ht="12.75" customHeight="1" x14ac:dyDescent="0.2">
      <c r="A164" s="22"/>
      <c r="B164" s="22"/>
      <c r="C164" s="37"/>
      <c r="D164" s="22"/>
      <c r="E164" s="39"/>
      <c r="F164" s="37"/>
      <c r="G164" s="2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22"/>
      <c r="AA164" s="22"/>
      <c r="AB164" s="37"/>
      <c r="AC164" s="22"/>
      <c r="AD164" s="39"/>
      <c r="AE164" s="37"/>
      <c r="AF164" s="26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22"/>
      <c r="BA164" s="22"/>
      <c r="BB164" s="37"/>
      <c r="BC164" s="22"/>
      <c r="BD164" s="39"/>
      <c r="BE164" s="37"/>
      <c r="BF164" s="26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22"/>
      <c r="CA164" s="22"/>
      <c r="CB164" s="37"/>
      <c r="CC164" s="22"/>
      <c r="CD164" s="39"/>
      <c r="CE164" s="37"/>
      <c r="CF164" s="26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22"/>
      <c r="DA164" s="22"/>
      <c r="DB164" s="37"/>
      <c r="DC164" s="22"/>
      <c r="DD164" s="39"/>
      <c r="DE164" s="37"/>
      <c r="DF164" s="26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22"/>
      <c r="EA164" s="22"/>
      <c r="EB164" s="37"/>
      <c r="EC164" s="22"/>
      <c r="ED164" s="39"/>
      <c r="EE164" s="37"/>
      <c r="EF164" s="26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22"/>
      <c r="FA164" s="22"/>
      <c r="FB164" s="37"/>
      <c r="FC164" s="22"/>
      <c r="FD164" s="39"/>
      <c r="FE164" s="37"/>
      <c r="FF164" s="26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22"/>
      <c r="GA164" s="22"/>
      <c r="GB164" s="37"/>
      <c r="GC164" s="22"/>
      <c r="GD164" s="39"/>
      <c r="GE164" s="37"/>
      <c r="GF164" s="26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22"/>
      <c r="HA164" s="22"/>
      <c r="HB164" s="37"/>
      <c r="HC164" s="22"/>
      <c r="HD164" s="39"/>
      <c r="HE164" s="37"/>
      <c r="HF164" s="26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</row>
    <row r="165" spans="1:233" ht="12.75" customHeight="1" x14ac:dyDescent="0.2">
      <c r="A165" s="22"/>
      <c r="B165" s="22"/>
      <c r="C165" s="37"/>
      <c r="D165" s="22"/>
      <c r="E165" s="39"/>
      <c r="F165" s="37"/>
      <c r="G165" s="2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22"/>
      <c r="AA165" s="22"/>
      <c r="AB165" s="37"/>
      <c r="AC165" s="22"/>
      <c r="AD165" s="39"/>
      <c r="AE165" s="37"/>
      <c r="AF165" s="26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22"/>
      <c r="BA165" s="22"/>
      <c r="BB165" s="37"/>
      <c r="BC165" s="22"/>
      <c r="BD165" s="39"/>
      <c r="BE165" s="37"/>
      <c r="BF165" s="26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22"/>
      <c r="CA165" s="22"/>
      <c r="CB165" s="37"/>
      <c r="CC165" s="22"/>
      <c r="CD165" s="39"/>
      <c r="CE165" s="37"/>
      <c r="CF165" s="26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22"/>
      <c r="DA165" s="22"/>
      <c r="DB165" s="37"/>
      <c r="DC165" s="22"/>
      <c r="DD165" s="39"/>
      <c r="DE165" s="37"/>
      <c r="DF165" s="26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22"/>
      <c r="EA165" s="22"/>
      <c r="EB165" s="37"/>
      <c r="EC165" s="22"/>
      <c r="ED165" s="39"/>
      <c r="EE165" s="37"/>
      <c r="EF165" s="26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22"/>
      <c r="FA165" s="22"/>
      <c r="FB165" s="37"/>
      <c r="FC165" s="22"/>
      <c r="FD165" s="39"/>
      <c r="FE165" s="37"/>
      <c r="FF165" s="26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22"/>
      <c r="GA165" s="22"/>
      <c r="GB165" s="37"/>
      <c r="GC165" s="22"/>
      <c r="GD165" s="39"/>
      <c r="GE165" s="37"/>
      <c r="GF165" s="26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22"/>
      <c r="HA165" s="22"/>
      <c r="HB165" s="37"/>
      <c r="HC165" s="22"/>
      <c r="HD165" s="39"/>
      <c r="HE165" s="37"/>
      <c r="HF165" s="26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</row>
    <row r="166" spans="1:233" ht="12.75" customHeight="1" x14ac:dyDescent="0.2">
      <c r="A166" s="22"/>
      <c r="B166" s="22"/>
      <c r="C166" s="37"/>
      <c r="D166" s="22"/>
      <c r="E166" s="39"/>
      <c r="F166" s="37"/>
      <c r="G166" s="2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22"/>
      <c r="AA166" s="22"/>
      <c r="AB166" s="37"/>
      <c r="AC166" s="22"/>
      <c r="AD166" s="39"/>
      <c r="AE166" s="37"/>
      <c r="AF166" s="26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22"/>
      <c r="BA166" s="22"/>
      <c r="BB166" s="37"/>
      <c r="BC166" s="22"/>
      <c r="BD166" s="39"/>
      <c r="BE166" s="37"/>
      <c r="BF166" s="26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22"/>
      <c r="CA166" s="22"/>
      <c r="CB166" s="37"/>
      <c r="CC166" s="22"/>
      <c r="CD166" s="39"/>
      <c r="CE166" s="37"/>
      <c r="CF166" s="26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22"/>
      <c r="DA166" s="22"/>
      <c r="DB166" s="37"/>
      <c r="DC166" s="22"/>
      <c r="DD166" s="39"/>
      <c r="DE166" s="37"/>
      <c r="DF166" s="26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22"/>
      <c r="EA166" s="22"/>
      <c r="EB166" s="37"/>
      <c r="EC166" s="22"/>
      <c r="ED166" s="39"/>
      <c r="EE166" s="37"/>
      <c r="EF166" s="26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22"/>
      <c r="FA166" s="22"/>
      <c r="FB166" s="37"/>
      <c r="FC166" s="22"/>
      <c r="FD166" s="39"/>
      <c r="FE166" s="37"/>
      <c r="FF166" s="26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22"/>
      <c r="GA166" s="22"/>
      <c r="GB166" s="37"/>
      <c r="GC166" s="22"/>
      <c r="GD166" s="39"/>
      <c r="GE166" s="37"/>
      <c r="GF166" s="26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22"/>
      <c r="HA166" s="22"/>
      <c r="HB166" s="37"/>
      <c r="HC166" s="22"/>
      <c r="HD166" s="39"/>
      <c r="HE166" s="37"/>
      <c r="HF166" s="26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</row>
    <row r="167" spans="1:233" ht="12.75" customHeight="1" x14ac:dyDescent="0.2">
      <c r="A167" s="22"/>
      <c r="B167" s="22"/>
      <c r="C167" s="37"/>
      <c r="D167" s="22"/>
      <c r="E167" s="39"/>
      <c r="F167" s="37"/>
      <c r="G167" s="2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22"/>
      <c r="AA167" s="22"/>
      <c r="AB167" s="37"/>
      <c r="AC167" s="22"/>
      <c r="AD167" s="39"/>
      <c r="AE167" s="37"/>
      <c r="AF167" s="26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22"/>
      <c r="BA167" s="22"/>
      <c r="BB167" s="37"/>
      <c r="BC167" s="22"/>
      <c r="BD167" s="39"/>
      <c r="BE167" s="37"/>
      <c r="BF167" s="26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22"/>
      <c r="CA167" s="22"/>
      <c r="CB167" s="37"/>
      <c r="CC167" s="22"/>
      <c r="CD167" s="39"/>
      <c r="CE167" s="37"/>
      <c r="CF167" s="26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22"/>
      <c r="DA167" s="22"/>
      <c r="DB167" s="37"/>
      <c r="DC167" s="22"/>
      <c r="DD167" s="39"/>
      <c r="DE167" s="37"/>
      <c r="DF167" s="26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22"/>
      <c r="EA167" s="22"/>
      <c r="EB167" s="37"/>
      <c r="EC167" s="22"/>
      <c r="ED167" s="39"/>
      <c r="EE167" s="37"/>
      <c r="EF167" s="26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22"/>
      <c r="FA167" s="22"/>
      <c r="FB167" s="37"/>
      <c r="FC167" s="22"/>
      <c r="FD167" s="39"/>
      <c r="FE167" s="37"/>
      <c r="FF167" s="26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22"/>
      <c r="GA167" s="22"/>
      <c r="GB167" s="37"/>
      <c r="GC167" s="22"/>
      <c r="GD167" s="39"/>
      <c r="GE167" s="37"/>
      <c r="GF167" s="26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22"/>
      <c r="HA167" s="22"/>
      <c r="HB167" s="37"/>
      <c r="HC167" s="22"/>
      <c r="HD167" s="39"/>
      <c r="HE167" s="37"/>
      <c r="HF167" s="26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</row>
    <row r="168" spans="1:233" ht="12.75" customHeight="1" x14ac:dyDescent="0.2">
      <c r="A168" s="22"/>
      <c r="B168" s="22"/>
      <c r="C168" s="37"/>
      <c r="D168" s="22"/>
      <c r="E168" s="39"/>
      <c r="F168" s="37"/>
      <c r="G168" s="2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22"/>
      <c r="AA168" s="22"/>
      <c r="AB168" s="37"/>
      <c r="AC168" s="22"/>
      <c r="AD168" s="39"/>
      <c r="AE168" s="37"/>
      <c r="AF168" s="26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22"/>
      <c r="BA168" s="22"/>
      <c r="BB168" s="37"/>
      <c r="BC168" s="22"/>
      <c r="BD168" s="39"/>
      <c r="BE168" s="37"/>
      <c r="BF168" s="26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22"/>
      <c r="CA168" s="22"/>
      <c r="CB168" s="37"/>
      <c r="CC168" s="22"/>
      <c r="CD168" s="39"/>
      <c r="CE168" s="37"/>
      <c r="CF168" s="26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22"/>
      <c r="DA168" s="22"/>
      <c r="DB168" s="37"/>
      <c r="DC168" s="22"/>
      <c r="DD168" s="39"/>
      <c r="DE168" s="37"/>
      <c r="DF168" s="26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22"/>
      <c r="EA168" s="22"/>
      <c r="EB168" s="37"/>
      <c r="EC168" s="22"/>
      <c r="ED168" s="39"/>
      <c r="EE168" s="37"/>
      <c r="EF168" s="26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22"/>
      <c r="FA168" s="22"/>
      <c r="FB168" s="37"/>
      <c r="FC168" s="22"/>
      <c r="FD168" s="39"/>
      <c r="FE168" s="37"/>
      <c r="FF168" s="26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22"/>
      <c r="GA168" s="22"/>
      <c r="GB168" s="37"/>
      <c r="GC168" s="22"/>
      <c r="GD168" s="39"/>
      <c r="GE168" s="37"/>
      <c r="GF168" s="26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22"/>
      <c r="HA168" s="22"/>
      <c r="HB168" s="37"/>
      <c r="HC168" s="22"/>
      <c r="HD168" s="39"/>
      <c r="HE168" s="37"/>
      <c r="HF168" s="26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</row>
    <row r="169" spans="1:233" ht="12.75" customHeight="1" x14ac:dyDescent="0.2">
      <c r="A169" s="22"/>
      <c r="B169" s="22"/>
      <c r="C169" s="37"/>
      <c r="D169" s="22"/>
      <c r="E169" s="39"/>
      <c r="F169" s="37"/>
      <c r="G169" s="2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22"/>
      <c r="AA169" s="22"/>
      <c r="AB169" s="37"/>
      <c r="AC169" s="22"/>
      <c r="AD169" s="39"/>
      <c r="AE169" s="37"/>
      <c r="AF169" s="26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22"/>
      <c r="BA169" s="22"/>
      <c r="BB169" s="37"/>
      <c r="BC169" s="22"/>
      <c r="BD169" s="39"/>
      <c r="BE169" s="37"/>
      <c r="BF169" s="26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22"/>
      <c r="CA169" s="22"/>
      <c r="CB169" s="37"/>
      <c r="CC169" s="22"/>
      <c r="CD169" s="39"/>
      <c r="CE169" s="37"/>
      <c r="CF169" s="26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22"/>
      <c r="DA169" s="22"/>
      <c r="DB169" s="37"/>
      <c r="DC169" s="22"/>
      <c r="DD169" s="39"/>
      <c r="DE169" s="37"/>
      <c r="DF169" s="26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22"/>
      <c r="EA169" s="22"/>
      <c r="EB169" s="37"/>
      <c r="EC169" s="22"/>
      <c r="ED169" s="39"/>
      <c r="EE169" s="37"/>
      <c r="EF169" s="26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22"/>
      <c r="FA169" s="22"/>
      <c r="FB169" s="37"/>
      <c r="FC169" s="22"/>
      <c r="FD169" s="39"/>
      <c r="FE169" s="37"/>
      <c r="FF169" s="26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22"/>
      <c r="GA169" s="22"/>
      <c r="GB169" s="37"/>
      <c r="GC169" s="22"/>
      <c r="GD169" s="39"/>
      <c r="GE169" s="37"/>
      <c r="GF169" s="26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22"/>
      <c r="HA169" s="22"/>
      <c r="HB169" s="37"/>
      <c r="HC169" s="22"/>
      <c r="HD169" s="39"/>
      <c r="HE169" s="37"/>
      <c r="HF169" s="26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</row>
    <row r="170" spans="1:233" ht="12.75" customHeight="1" x14ac:dyDescent="0.2">
      <c r="A170" s="22"/>
      <c r="B170" s="22"/>
      <c r="C170" s="37"/>
      <c r="D170" s="22"/>
      <c r="E170" s="39"/>
      <c r="F170" s="37"/>
      <c r="G170" s="2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22"/>
      <c r="AA170" s="22"/>
      <c r="AB170" s="37"/>
      <c r="AC170" s="22"/>
      <c r="AD170" s="39"/>
      <c r="AE170" s="37"/>
      <c r="AF170" s="26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22"/>
      <c r="BA170" s="22"/>
      <c r="BB170" s="37"/>
      <c r="BC170" s="22"/>
      <c r="BD170" s="39"/>
      <c r="BE170" s="37"/>
      <c r="BF170" s="26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22"/>
      <c r="CA170" s="22"/>
      <c r="CB170" s="37"/>
      <c r="CC170" s="22"/>
      <c r="CD170" s="39"/>
      <c r="CE170" s="37"/>
      <c r="CF170" s="26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22"/>
      <c r="DA170" s="22"/>
      <c r="DB170" s="37"/>
      <c r="DC170" s="22"/>
      <c r="DD170" s="39"/>
      <c r="DE170" s="37"/>
      <c r="DF170" s="26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22"/>
      <c r="EA170" s="22"/>
      <c r="EB170" s="37"/>
      <c r="EC170" s="22"/>
      <c r="ED170" s="39"/>
      <c r="EE170" s="37"/>
      <c r="EF170" s="26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22"/>
      <c r="FA170" s="22"/>
      <c r="FB170" s="37"/>
      <c r="FC170" s="22"/>
      <c r="FD170" s="39"/>
      <c r="FE170" s="37"/>
      <c r="FF170" s="26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22"/>
      <c r="GA170" s="22"/>
      <c r="GB170" s="37"/>
      <c r="GC170" s="22"/>
      <c r="GD170" s="39"/>
      <c r="GE170" s="37"/>
      <c r="GF170" s="26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22"/>
      <c r="HA170" s="22"/>
      <c r="HB170" s="37"/>
      <c r="HC170" s="22"/>
      <c r="HD170" s="39"/>
      <c r="HE170" s="37"/>
      <c r="HF170" s="26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</row>
    <row r="171" spans="1:233" ht="12.75" customHeight="1" x14ac:dyDescent="0.2">
      <c r="A171" s="22"/>
      <c r="B171" s="22"/>
      <c r="C171" s="37"/>
      <c r="D171" s="22"/>
      <c r="E171" s="39"/>
      <c r="F171" s="37"/>
      <c r="G171" s="2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22"/>
      <c r="AA171" s="22"/>
      <c r="AB171" s="37"/>
      <c r="AC171" s="22"/>
      <c r="AD171" s="39"/>
      <c r="AE171" s="37"/>
      <c r="AF171" s="26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22"/>
      <c r="BA171" s="22"/>
      <c r="BB171" s="37"/>
      <c r="BC171" s="22"/>
      <c r="BD171" s="39"/>
      <c r="BE171" s="37"/>
      <c r="BF171" s="26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22"/>
      <c r="CA171" s="22"/>
      <c r="CB171" s="37"/>
      <c r="CC171" s="22"/>
      <c r="CD171" s="39"/>
      <c r="CE171" s="37"/>
      <c r="CF171" s="26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22"/>
      <c r="DA171" s="22"/>
      <c r="DB171" s="37"/>
      <c r="DC171" s="22"/>
      <c r="DD171" s="39"/>
      <c r="DE171" s="37"/>
      <c r="DF171" s="26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22"/>
      <c r="EA171" s="22"/>
      <c r="EB171" s="37"/>
      <c r="EC171" s="22"/>
      <c r="ED171" s="39"/>
      <c r="EE171" s="37"/>
      <c r="EF171" s="26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22"/>
      <c r="FA171" s="22"/>
      <c r="FB171" s="37"/>
      <c r="FC171" s="22"/>
      <c r="FD171" s="39"/>
      <c r="FE171" s="37"/>
      <c r="FF171" s="26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22"/>
      <c r="GA171" s="22"/>
      <c r="GB171" s="37"/>
      <c r="GC171" s="22"/>
      <c r="GD171" s="39"/>
      <c r="GE171" s="37"/>
      <c r="GF171" s="26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22"/>
      <c r="HA171" s="22"/>
      <c r="HB171" s="37"/>
      <c r="HC171" s="22"/>
      <c r="HD171" s="39"/>
      <c r="HE171" s="37"/>
      <c r="HF171" s="26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</row>
    <row r="172" spans="1:233" ht="12.75" customHeight="1" x14ac:dyDescent="0.2">
      <c r="A172" s="22"/>
      <c r="B172" s="22"/>
      <c r="C172" s="37"/>
      <c r="D172" s="22"/>
      <c r="E172" s="39"/>
      <c r="F172" s="37"/>
      <c r="G172" s="2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22"/>
      <c r="AA172" s="22"/>
      <c r="AB172" s="37"/>
      <c r="AC172" s="22"/>
      <c r="AD172" s="39"/>
      <c r="AE172" s="37"/>
      <c r="AF172" s="26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22"/>
      <c r="BA172" s="22"/>
      <c r="BB172" s="37"/>
      <c r="BC172" s="22"/>
      <c r="BD172" s="39"/>
      <c r="BE172" s="37"/>
      <c r="BF172" s="26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22"/>
      <c r="CA172" s="22"/>
      <c r="CB172" s="37"/>
      <c r="CC172" s="22"/>
      <c r="CD172" s="39"/>
      <c r="CE172" s="37"/>
      <c r="CF172" s="26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22"/>
      <c r="DA172" s="22"/>
      <c r="DB172" s="37"/>
      <c r="DC172" s="22"/>
      <c r="DD172" s="39"/>
      <c r="DE172" s="37"/>
      <c r="DF172" s="26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22"/>
      <c r="EA172" s="22"/>
      <c r="EB172" s="37"/>
      <c r="EC172" s="22"/>
      <c r="ED172" s="39"/>
      <c r="EE172" s="37"/>
      <c r="EF172" s="26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22"/>
      <c r="FA172" s="22"/>
      <c r="FB172" s="37"/>
      <c r="FC172" s="22"/>
      <c r="FD172" s="39"/>
      <c r="FE172" s="37"/>
      <c r="FF172" s="26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22"/>
      <c r="GA172" s="22"/>
      <c r="GB172" s="37"/>
      <c r="GC172" s="22"/>
      <c r="GD172" s="39"/>
      <c r="GE172" s="37"/>
      <c r="GF172" s="26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22"/>
      <c r="HA172" s="22"/>
      <c r="HB172" s="37"/>
      <c r="HC172" s="22"/>
      <c r="HD172" s="39"/>
      <c r="HE172" s="37"/>
      <c r="HF172" s="26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</row>
    <row r="173" spans="1:233" ht="12.75" customHeight="1" x14ac:dyDescent="0.2">
      <c r="A173" s="22"/>
      <c r="B173" s="22"/>
      <c r="C173" s="37"/>
      <c r="D173" s="22"/>
      <c r="E173" s="39"/>
      <c r="F173" s="37"/>
      <c r="G173" s="2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22"/>
      <c r="AA173" s="22"/>
      <c r="AB173" s="37"/>
      <c r="AC173" s="22"/>
      <c r="AD173" s="39"/>
      <c r="AE173" s="37"/>
      <c r="AF173" s="26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22"/>
      <c r="BA173" s="22"/>
      <c r="BB173" s="37"/>
      <c r="BC173" s="22"/>
      <c r="BD173" s="39"/>
      <c r="BE173" s="37"/>
      <c r="BF173" s="26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22"/>
      <c r="CA173" s="22"/>
      <c r="CB173" s="37"/>
      <c r="CC173" s="22"/>
      <c r="CD173" s="39"/>
      <c r="CE173" s="37"/>
      <c r="CF173" s="26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22"/>
      <c r="DA173" s="22"/>
      <c r="DB173" s="37"/>
      <c r="DC173" s="22"/>
      <c r="DD173" s="39"/>
      <c r="DE173" s="37"/>
      <c r="DF173" s="26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22"/>
      <c r="EA173" s="22"/>
      <c r="EB173" s="37"/>
      <c r="EC173" s="22"/>
      <c r="ED173" s="39"/>
      <c r="EE173" s="37"/>
      <c r="EF173" s="26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22"/>
      <c r="FA173" s="22"/>
      <c r="FB173" s="37"/>
      <c r="FC173" s="22"/>
      <c r="FD173" s="39"/>
      <c r="FE173" s="37"/>
      <c r="FF173" s="26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22"/>
      <c r="GA173" s="22"/>
      <c r="GB173" s="37"/>
      <c r="GC173" s="22"/>
      <c r="GD173" s="39"/>
      <c r="GE173" s="37"/>
      <c r="GF173" s="26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22"/>
      <c r="HA173" s="22"/>
      <c r="HB173" s="37"/>
      <c r="HC173" s="22"/>
      <c r="HD173" s="39"/>
      <c r="HE173" s="37"/>
      <c r="HF173" s="26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</row>
    <row r="174" spans="1:233" ht="12.75" customHeight="1" x14ac:dyDescent="0.2">
      <c r="A174" s="22"/>
      <c r="B174" s="22"/>
      <c r="C174" s="37"/>
      <c r="D174" s="22"/>
      <c r="E174" s="39"/>
      <c r="F174" s="37"/>
      <c r="G174" s="2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22"/>
      <c r="AA174" s="22"/>
      <c r="AB174" s="37"/>
      <c r="AC174" s="22"/>
      <c r="AD174" s="39"/>
      <c r="AE174" s="37"/>
      <c r="AF174" s="26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22"/>
      <c r="BA174" s="22"/>
      <c r="BB174" s="37"/>
      <c r="BC174" s="22"/>
      <c r="BD174" s="39"/>
      <c r="BE174" s="37"/>
      <c r="BF174" s="26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22"/>
      <c r="CA174" s="22"/>
      <c r="CB174" s="37"/>
      <c r="CC174" s="22"/>
      <c r="CD174" s="39"/>
      <c r="CE174" s="37"/>
      <c r="CF174" s="26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22"/>
      <c r="DA174" s="22"/>
      <c r="DB174" s="37"/>
      <c r="DC174" s="22"/>
      <c r="DD174" s="39"/>
      <c r="DE174" s="37"/>
      <c r="DF174" s="26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22"/>
      <c r="EA174" s="22"/>
      <c r="EB174" s="37"/>
      <c r="EC174" s="22"/>
      <c r="ED174" s="39"/>
      <c r="EE174" s="37"/>
      <c r="EF174" s="26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22"/>
      <c r="FA174" s="22"/>
      <c r="FB174" s="37"/>
      <c r="FC174" s="22"/>
      <c r="FD174" s="39"/>
      <c r="FE174" s="37"/>
      <c r="FF174" s="26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22"/>
      <c r="GA174" s="22"/>
      <c r="GB174" s="37"/>
      <c r="GC174" s="22"/>
      <c r="GD174" s="39"/>
      <c r="GE174" s="37"/>
      <c r="GF174" s="26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22"/>
      <c r="HA174" s="22"/>
      <c r="HB174" s="37"/>
      <c r="HC174" s="22"/>
      <c r="HD174" s="39"/>
      <c r="HE174" s="37"/>
      <c r="HF174" s="26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</row>
    <row r="175" spans="1:233" ht="12.75" customHeight="1" x14ac:dyDescent="0.2">
      <c r="A175" s="22"/>
      <c r="B175" s="22"/>
      <c r="C175" s="37"/>
      <c r="D175" s="22"/>
      <c r="E175" s="39"/>
      <c r="F175" s="37"/>
      <c r="G175" s="2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22"/>
      <c r="AA175" s="22"/>
      <c r="AB175" s="37"/>
      <c r="AC175" s="22"/>
      <c r="AD175" s="39"/>
      <c r="AE175" s="37"/>
      <c r="AF175" s="26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22"/>
      <c r="BA175" s="22"/>
      <c r="BB175" s="37"/>
      <c r="BC175" s="22"/>
      <c r="BD175" s="39"/>
      <c r="BE175" s="37"/>
      <c r="BF175" s="26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22"/>
      <c r="CA175" s="22"/>
      <c r="CB175" s="37"/>
      <c r="CC175" s="22"/>
      <c r="CD175" s="39"/>
      <c r="CE175" s="37"/>
      <c r="CF175" s="26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22"/>
      <c r="DA175" s="22"/>
      <c r="DB175" s="37"/>
      <c r="DC175" s="22"/>
      <c r="DD175" s="39"/>
      <c r="DE175" s="37"/>
      <c r="DF175" s="26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22"/>
      <c r="EA175" s="22"/>
      <c r="EB175" s="37"/>
      <c r="EC175" s="22"/>
      <c r="ED175" s="39"/>
      <c r="EE175" s="37"/>
      <c r="EF175" s="26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22"/>
      <c r="FA175" s="22"/>
      <c r="FB175" s="37"/>
      <c r="FC175" s="22"/>
      <c r="FD175" s="39"/>
      <c r="FE175" s="37"/>
      <c r="FF175" s="26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22"/>
      <c r="GA175" s="22"/>
      <c r="GB175" s="37"/>
      <c r="GC175" s="22"/>
      <c r="GD175" s="39"/>
      <c r="GE175" s="37"/>
      <c r="GF175" s="26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22"/>
      <c r="HA175" s="22"/>
      <c r="HB175" s="37"/>
      <c r="HC175" s="22"/>
      <c r="HD175" s="39"/>
      <c r="HE175" s="37"/>
      <c r="HF175" s="26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</row>
    <row r="176" spans="1:233" ht="12.75" customHeight="1" x14ac:dyDescent="0.2">
      <c r="A176" s="22"/>
      <c r="B176" s="22"/>
      <c r="C176" s="37"/>
      <c r="D176" s="22"/>
      <c r="E176" s="39"/>
      <c r="F176" s="37"/>
      <c r="G176" s="2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22"/>
      <c r="AA176" s="22"/>
      <c r="AB176" s="37"/>
      <c r="AC176" s="22"/>
      <c r="AD176" s="39"/>
      <c r="AE176" s="37"/>
      <c r="AF176" s="26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22"/>
      <c r="BA176" s="22"/>
      <c r="BB176" s="37"/>
      <c r="BC176" s="22"/>
      <c r="BD176" s="39"/>
      <c r="BE176" s="37"/>
      <c r="BF176" s="26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22"/>
      <c r="CA176" s="22"/>
      <c r="CB176" s="37"/>
      <c r="CC176" s="22"/>
      <c r="CD176" s="39"/>
      <c r="CE176" s="37"/>
      <c r="CF176" s="26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22"/>
      <c r="DA176" s="22"/>
      <c r="DB176" s="37"/>
      <c r="DC176" s="22"/>
      <c r="DD176" s="39"/>
      <c r="DE176" s="37"/>
      <c r="DF176" s="26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22"/>
      <c r="EA176" s="22"/>
      <c r="EB176" s="37"/>
      <c r="EC176" s="22"/>
      <c r="ED176" s="39"/>
      <c r="EE176" s="37"/>
      <c r="EF176" s="26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22"/>
      <c r="FA176" s="22"/>
      <c r="FB176" s="37"/>
      <c r="FC176" s="22"/>
      <c r="FD176" s="39"/>
      <c r="FE176" s="37"/>
      <c r="FF176" s="26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22"/>
      <c r="GA176" s="22"/>
      <c r="GB176" s="37"/>
      <c r="GC176" s="22"/>
      <c r="GD176" s="39"/>
      <c r="GE176" s="37"/>
      <c r="GF176" s="26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22"/>
      <c r="HA176" s="22"/>
      <c r="HB176" s="37"/>
      <c r="HC176" s="22"/>
      <c r="HD176" s="39"/>
      <c r="HE176" s="37"/>
      <c r="HF176" s="26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</row>
    <row r="177" spans="1:233" ht="12.75" customHeight="1" x14ac:dyDescent="0.2">
      <c r="A177" s="22"/>
      <c r="B177" s="22"/>
      <c r="C177" s="37"/>
      <c r="D177" s="22"/>
      <c r="E177" s="39"/>
      <c r="F177" s="37"/>
      <c r="G177" s="2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22"/>
      <c r="AA177" s="22"/>
      <c r="AB177" s="37"/>
      <c r="AC177" s="22"/>
      <c r="AD177" s="39"/>
      <c r="AE177" s="37"/>
      <c r="AF177" s="26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22"/>
      <c r="BA177" s="22"/>
      <c r="BB177" s="37"/>
      <c r="BC177" s="22"/>
      <c r="BD177" s="39"/>
      <c r="BE177" s="37"/>
      <c r="BF177" s="26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22"/>
      <c r="CA177" s="22"/>
      <c r="CB177" s="37"/>
      <c r="CC177" s="22"/>
      <c r="CD177" s="39"/>
      <c r="CE177" s="37"/>
      <c r="CF177" s="26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22"/>
      <c r="DA177" s="22"/>
      <c r="DB177" s="37"/>
      <c r="DC177" s="22"/>
      <c r="DD177" s="39"/>
      <c r="DE177" s="37"/>
      <c r="DF177" s="26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22"/>
      <c r="EA177" s="22"/>
      <c r="EB177" s="37"/>
      <c r="EC177" s="22"/>
      <c r="ED177" s="39"/>
      <c r="EE177" s="37"/>
      <c r="EF177" s="26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22"/>
      <c r="FA177" s="22"/>
      <c r="FB177" s="37"/>
      <c r="FC177" s="22"/>
      <c r="FD177" s="39"/>
      <c r="FE177" s="37"/>
      <c r="FF177" s="26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22"/>
      <c r="GA177" s="22"/>
      <c r="GB177" s="37"/>
      <c r="GC177" s="22"/>
      <c r="GD177" s="39"/>
      <c r="GE177" s="37"/>
      <c r="GF177" s="26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22"/>
      <c r="HA177" s="22"/>
      <c r="HB177" s="37"/>
      <c r="HC177" s="22"/>
      <c r="HD177" s="39"/>
      <c r="HE177" s="37"/>
      <c r="HF177" s="26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</row>
    <row r="178" spans="1:233" ht="12.75" customHeight="1" x14ac:dyDescent="0.2">
      <c r="A178" s="22"/>
      <c r="B178" s="22"/>
      <c r="C178" s="37"/>
      <c r="D178" s="22"/>
      <c r="E178" s="39"/>
      <c r="F178" s="37"/>
      <c r="G178" s="2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22"/>
      <c r="AA178" s="22"/>
      <c r="AB178" s="37"/>
      <c r="AC178" s="22"/>
      <c r="AD178" s="39"/>
      <c r="AE178" s="37"/>
      <c r="AF178" s="26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22"/>
      <c r="BA178" s="22"/>
      <c r="BB178" s="37"/>
      <c r="BC178" s="22"/>
      <c r="BD178" s="39"/>
      <c r="BE178" s="37"/>
      <c r="BF178" s="26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22"/>
      <c r="CA178" s="22"/>
      <c r="CB178" s="37"/>
      <c r="CC178" s="22"/>
      <c r="CD178" s="39"/>
      <c r="CE178" s="37"/>
      <c r="CF178" s="26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22"/>
      <c r="DA178" s="22"/>
      <c r="DB178" s="37"/>
      <c r="DC178" s="22"/>
      <c r="DD178" s="39"/>
      <c r="DE178" s="37"/>
      <c r="DF178" s="26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22"/>
      <c r="EA178" s="22"/>
      <c r="EB178" s="37"/>
      <c r="EC178" s="22"/>
      <c r="ED178" s="39"/>
      <c r="EE178" s="37"/>
      <c r="EF178" s="26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22"/>
      <c r="FA178" s="22"/>
      <c r="FB178" s="37"/>
      <c r="FC178" s="22"/>
      <c r="FD178" s="39"/>
      <c r="FE178" s="37"/>
      <c r="FF178" s="26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22"/>
      <c r="GA178" s="22"/>
      <c r="GB178" s="37"/>
      <c r="GC178" s="22"/>
      <c r="GD178" s="39"/>
      <c r="GE178" s="37"/>
      <c r="GF178" s="26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22"/>
      <c r="HA178" s="22"/>
      <c r="HB178" s="37"/>
      <c r="HC178" s="22"/>
      <c r="HD178" s="39"/>
      <c r="HE178" s="37"/>
      <c r="HF178" s="26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</row>
    <row r="179" spans="1:233" ht="12.75" customHeight="1" x14ac:dyDescent="0.2">
      <c r="A179" s="22"/>
      <c r="B179" s="22"/>
      <c r="C179" s="37"/>
      <c r="D179" s="22"/>
      <c r="E179" s="39"/>
      <c r="F179" s="37"/>
      <c r="G179" s="2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22"/>
      <c r="AA179" s="22"/>
      <c r="AB179" s="37"/>
      <c r="AC179" s="22"/>
      <c r="AD179" s="39"/>
      <c r="AE179" s="37"/>
      <c r="AF179" s="26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22"/>
      <c r="BA179" s="22"/>
      <c r="BB179" s="37"/>
      <c r="BC179" s="22"/>
      <c r="BD179" s="39"/>
      <c r="BE179" s="37"/>
      <c r="BF179" s="26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22"/>
      <c r="CA179" s="22"/>
      <c r="CB179" s="37"/>
      <c r="CC179" s="22"/>
      <c r="CD179" s="39"/>
      <c r="CE179" s="37"/>
      <c r="CF179" s="26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22"/>
      <c r="DA179" s="22"/>
      <c r="DB179" s="37"/>
      <c r="DC179" s="22"/>
      <c r="DD179" s="39"/>
      <c r="DE179" s="37"/>
      <c r="DF179" s="26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22"/>
      <c r="EA179" s="22"/>
      <c r="EB179" s="37"/>
      <c r="EC179" s="22"/>
      <c r="ED179" s="39"/>
      <c r="EE179" s="37"/>
      <c r="EF179" s="26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22"/>
      <c r="FA179" s="22"/>
      <c r="FB179" s="37"/>
      <c r="FC179" s="22"/>
      <c r="FD179" s="39"/>
      <c r="FE179" s="37"/>
      <c r="FF179" s="26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22"/>
      <c r="GA179" s="22"/>
      <c r="GB179" s="37"/>
      <c r="GC179" s="22"/>
      <c r="GD179" s="39"/>
      <c r="GE179" s="37"/>
      <c r="GF179" s="26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22"/>
      <c r="HA179" s="22"/>
      <c r="HB179" s="37"/>
      <c r="HC179" s="22"/>
      <c r="HD179" s="39"/>
      <c r="HE179" s="37"/>
      <c r="HF179" s="26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</row>
    <row r="180" spans="1:233" ht="12.75" customHeight="1" x14ac:dyDescent="0.2">
      <c r="A180" s="22"/>
      <c r="B180" s="22"/>
      <c r="C180" s="37"/>
      <c r="D180" s="22"/>
      <c r="E180" s="39"/>
      <c r="F180" s="37"/>
      <c r="G180" s="2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22"/>
      <c r="AA180" s="22"/>
      <c r="AB180" s="37"/>
      <c r="AC180" s="22"/>
      <c r="AD180" s="39"/>
      <c r="AE180" s="37"/>
      <c r="AF180" s="26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22"/>
      <c r="BA180" s="22"/>
      <c r="BB180" s="37"/>
      <c r="BC180" s="22"/>
      <c r="BD180" s="39"/>
      <c r="BE180" s="37"/>
      <c r="BF180" s="26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22"/>
      <c r="CA180" s="22"/>
      <c r="CB180" s="37"/>
      <c r="CC180" s="22"/>
      <c r="CD180" s="39"/>
      <c r="CE180" s="37"/>
      <c r="CF180" s="26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22"/>
      <c r="DA180" s="22"/>
      <c r="DB180" s="37"/>
      <c r="DC180" s="22"/>
      <c r="DD180" s="39"/>
      <c r="DE180" s="37"/>
      <c r="DF180" s="26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22"/>
      <c r="EA180" s="22"/>
      <c r="EB180" s="37"/>
      <c r="EC180" s="22"/>
      <c r="ED180" s="39"/>
      <c r="EE180" s="37"/>
      <c r="EF180" s="26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22"/>
      <c r="FA180" s="22"/>
      <c r="FB180" s="37"/>
      <c r="FC180" s="22"/>
      <c r="FD180" s="39"/>
      <c r="FE180" s="37"/>
      <c r="FF180" s="26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22"/>
      <c r="GA180" s="22"/>
      <c r="GB180" s="37"/>
      <c r="GC180" s="22"/>
      <c r="GD180" s="39"/>
      <c r="GE180" s="37"/>
      <c r="GF180" s="26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22"/>
      <c r="HA180" s="22"/>
      <c r="HB180" s="37"/>
      <c r="HC180" s="22"/>
      <c r="HD180" s="39"/>
      <c r="HE180" s="37"/>
      <c r="HF180" s="26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</row>
    <row r="181" spans="1:233" ht="12.75" customHeight="1" x14ac:dyDescent="0.2">
      <c r="A181" s="22"/>
      <c r="B181" s="22"/>
      <c r="C181" s="37"/>
      <c r="D181" s="22"/>
      <c r="E181" s="39"/>
      <c r="F181" s="37"/>
      <c r="G181" s="2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22"/>
      <c r="AA181" s="22"/>
      <c r="AB181" s="37"/>
      <c r="AC181" s="22"/>
      <c r="AD181" s="39"/>
      <c r="AE181" s="37"/>
      <c r="AF181" s="26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22"/>
      <c r="BA181" s="22"/>
      <c r="BB181" s="37"/>
      <c r="BC181" s="22"/>
      <c r="BD181" s="39"/>
      <c r="BE181" s="37"/>
      <c r="BF181" s="26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22"/>
      <c r="CA181" s="22"/>
      <c r="CB181" s="37"/>
      <c r="CC181" s="22"/>
      <c r="CD181" s="39"/>
      <c r="CE181" s="37"/>
      <c r="CF181" s="26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22"/>
      <c r="DA181" s="22"/>
      <c r="DB181" s="37"/>
      <c r="DC181" s="22"/>
      <c r="DD181" s="39"/>
      <c r="DE181" s="37"/>
      <c r="DF181" s="26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22"/>
      <c r="EA181" s="22"/>
      <c r="EB181" s="37"/>
      <c r="EC181" s="22"/>
      <c r="ED181" s="39"/>
      <c r="EE181" s="37"/>
      <c r="EF181" s="26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22"/>
      <c r="FA181" s="22"/>
      <c r="FB181" s="37"/>
      <c r="FC181" s="22"/>
      <c r="FD181" s="39"/>
      <c r="FE181" s="37"/>
      <c r="FF181" s="26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22"/>
      <c r="GA181" s="22"/>
      <c r="GB181" s="37"/>
      <c r="GC181" s="22"/>
      <c r="GD181" s="39"/>
      <c r="GE181" s="37"/>
      <c r="GF181" s="26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22"/>
      <c r="HA181" s="22"/>
      <c r="HB181" s="37"/>
      <c r="HC181" s="22"/>
      <c r="HD181" s="39"/>
      <c r="HE181" s="37"/>
      <c r="HF181" s="26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</row>
    <row r="182" spans="1:233" ht="12.75" customHeight="1" x14ac:dyDescent="0.2">
      <c r="A182" s="22"/>
      <c r="B182" s="22"/>
      <c r="C182" s="37"/>
      <c r="D182" s="22"/>
      <c r="E182" s="39"/>
      <c r="F182" s="37"/>
      <c r="G182" s="2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22"/>
      <c r="AA182" s="22"/>
      <c r="AB182" s="37"/>
      <c r="AC182" s="22"/>
      <c r="AD182" s="39"/>
      <c r="AE182" s="37"/>
      <c r="AF182" s="26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22"/>
      <c r="BA182" s="22"/>
      <c r="BB182" s="37"/>
      <c r="BC182" s="22"/>
      <c r="BD182" s="39"/>
      <c r="BE182" s="37"/>
      <c r="BF182" s="26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22"/>
      <c r="CA182" s="22"/>
      <c r="CB182" s="37"/>
      <c r="CC182" s="22"/>
      <c r="CD182" s="39"/>
      <c r="CE182" s="37"/>
      <c r="CF182" s="26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22"/>
      <c r="DA182" s="22"/>
      <c r="DB182" s="37"/>
      <c r="DC182" s="22"/>
      <c r="DD182" s="39"/>
      <c r="DE182" s="37"/>
      <c r="DF182" s="26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22"/>
      <c r="EA182" s="22"/>
      <c r="EB182" s="37"/>
      <c r="EC182" s="22"/>
      <c r="ED182" s="39"/>
      <c r="EE182" s="37"/>
      <c r="EF182" s="26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22"/>
      <c r="FA182" s="22"/>
      <c r="FB182" s="37"/>
      <c r="FC182" s="22"/>
      <c r="FD182" s="39"/>
      <c r="FE182" s="37"/>
      <c r="FF182" s="26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22"/>
      <c r="GA182" s="22"/>
      <c r="GB182" s="37"/>
      <c r="GC182" s="22"/>
      <c r="GD182" s="39"/>
      <c r="GE182" s="37"/>
      <c r="GF182" s="26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22"/>
      <c r="HA182" s="22"/>
      <c r="HB182" s="37"/>
      <c r="HC182" s="22"/>
      <c r="HD182" s="39"/>
      <c r="HE182" s="37"/>
      <c r="HF182" s="26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</row>
    <row r="183" spans="1:233" ht="12.75" customHeight="1" x14ac:dyDescent="0.2">
      <c r="A183" s="22"/>
      <c r="B183" s="22"/>
      <c r="C183" s="37"/>
      <c r="D183" s="22"/>
      <c r="E183" s="39"/>
      <c r="F183" s="37"/>
      <c r="G183" s="2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22"/>
      <c r="AA183" s="22"/>
      <c r="AB183" s="37"/>
      <c r="AC183" s="22"/>
      <c r="AD183" s="39"/>
      <c r="AE183" s="37"/>
      <c r="AF183" s="26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22"/>
      <c r="BA183" s="22"/>
      <c r="BB183" s="37"/>
      <c r="BC183" s="22"/>
      <c r="BD183" s="39"/>
      <c r="BE183" s="37"/>
      <c r="BF183" s="26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22"/>
      <c r="CA183" s="22"/>
      <c r="CB183" s="37"/>
      <c r="CC183" s="22"/>
      <c r="CD183" s="39"/>
      <c r="CE183" s="37"/>
      <c r="CF183" s="26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22"/>
      <c r="DA183" s="22"/>
      <c r="DB183" s="37"/>
      <c r="DC183" s="22"/>
      <c r="DD183" s="39"/>
      <c r="DE183" s="37"/>
      <c r="DF183" s="26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22"/>
      <c r="EA183" s="22"/>
      <c r="EB183" s="37"/>
      <c r="EC183" s="22"/>
      <c r="ED183" s="39"/>
      <c r="EE183" s="37"/>
      <c r="EF183" s="26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22"/>
      <c r="FA183" s="22"/>
      <c r="FB183" s="37"/>
      <c r="FC183" s="22"/>
      <c r="FD183" s="39"/>
      <c r="FE183" s="37"/>
      <c r="FF183" s="26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22"/>
      <c r="GA183" s="22"/>
      <c r="GB183" s="37"/>
      <c r="GC183" s="22"/>
      <c r="GD183" s="39"/>
      <c r="GE183" s="37"/>
      <c r="GF183" s="26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22"/>
      <c r="HA183" s="22"/>
      <c r="HB183" s="37"/>
      <c r="HC183" s="22"/>
      <c r="HD183" s="39"/>
      <c r="HE183" s="37"/>
      <c r="HF183" s="26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</row>
    <row r="184" spans="1:233" ht="12.75" customHeight="1" x14ac:dyDescent="0.2">
      <c r="A184" s="22"/>
      <c r="B184" s="22"/>
      <c r="C184" s="37"/>
      <c r="D184" s="22"/>
      <c r="E184" s="39"/>
      <c r="F184" s="37"/>
      <c r="G184" s="2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22"/>
      <c r="AA184" s="22"/>
      <c r="AB184" s="37"/>
      <c r="AC184" s="22"/>
      <c r="AD184" s="39"/>
      <c r="AE184" s="37"/>
      <c r="AF184" s="26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22"/>
      <c r="BA184" s="22"/>
      <c r="BB184" s="37"/>
      <c r="BC184" s="22"/>
      <c r="BD184" s="39"/>
      <c r="BE184" s="37"/>
      <c r="BF184" s="26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22"/>
      <c r="CA184" s="22"/>
      <c r="CB184" s="37"/>
      <c r="CC184" s="22"/>
      <c r="CD184" s="39"/>
      <c r="CE184" s="37"/>
      <c r="CF184" s="26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22"/>
      <c r="DA184" s="22"/>
      <c r="DB184" s="37"/>
      <c r="DC184" s="22"/>
      <c r="DD184" s="39"/>
      <c r="DE184" s="37"/>
      <c r="DF184" s="26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22"/>
      <c r="EA184" s="22"/>
      <c r="EB184" s="37"/>
      <c r="EC184" s="22"/>
      <c r="ED184" s="39"/>
      <c r="EE184" s="37"/>
      <c r="EF184" s="26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22"/>
      <c r="FA184" s="22"/>
      <c r="FB184" s="37"/>
      <c r="FC184" s="22"/>
      <c r="FD184" s="39"/>
      <c r="FE184" s="37"/>
      <c r="FF184" s="26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22"/>
      <c r="GA184" s="22"/>
      <c r="GB184" s="37"/>
      <c r="GC184" s="22"/>
      <c r="GD184" s="39"/>
      <c r="GE184" s="37"/>
      <c r="GF184" s="26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22"/>
      <c r="HA184" s="22"/>
      <c r="HB184" s="37"/>
      <c r="HC184" s="22"/>
      <c r="HD184" s="39"/>
      <c r="HE184" s="37"/>
      <c r="HF184" s="26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</row>
    <row r="185" spans="1:233" ht="12.75" customHeight="1" x14ac:dyDescent="0.2">
      <c r="A185" s="22"/>
      <c r="B185" s="22"/>
      <c r="C185" s="37"/>
      <c r="D185" s="22"/>
      <c r="E185" s="39"/>
      <c r="F185" s="37"/>
      <c r="G185" s="2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22"/>
      <c r="AA185" s="22"/>
      <c r="AB185" s="37"/>
      <c r="AC185" s="22"/>
      <c r="AD185" s="39"/>
      <c r="AE185" s="37"/>
      <c r="AF185" s="26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22"/>
      <c r="BA185" s="22"/>
      <c r="BB185" s="37"/>
      <c r="BC185" s="22"/>
      <c r="BD185" s="39"/>
      <c r="BE185" s="37"/>
      <c r="BF185" s="26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22"/>
      <c r="CA185" s="22"/>
      <c r="CB185" s="37"/>
      <c r="CC185" s="22"/>
      <c r="CD185" s="39"/>
      <c r="CE185" s="37"/>
      <c r="CF185" s="26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22"/>
      <c r="DA185" s="22"/>
      <c r="DB185" s="37"/>
      <c r="DC185" s="22"/>
      <c r="DD185" s="39"/>
      <c r="DE185" s="37"/>
      <c r="DF185" s="26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22"/>
      <c r="EA185" s="22"/>
      <c r="EB185" s="37"/>
      <c r="EC185" s="22"/>
      <c r="ED185" s="39"/>
      <c r="EE185" s="37"/>
      <c r="EF185" s="26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22"/>
      <c r="FA185" s="22"/>
      <c r="FB185" s="37"/>
      <c r="FC185" s="22"/>
      <c r="FD185" s="39"/>
      <c r="FE185" s="37"/>
      <c r="FF185" s="26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22"/>
      <c r="GA185" s="22"/>
      <c r="GB185" s="37"/>
      <c r="GC185" s="22"/>
      <c r="GD185" s="39"/>
      <c r="GE185" s="37"/>
      <c r="GF185" s="26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22"/>
      <c r="HA185" s="22"/>
      <c r="HB185" s="37"/>
      <c r="HC185" s="22"/>
      <c r="HD185" s="39"/>
      <c r="HE185" s="37"/>
      <c r="HF185" s="26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</row>
    <row r="186" spans="1:233" ht="12.75" customHeight="1" x14ac:dyDescent="0.2">
      <c r="A186" s="22"/>
      <c r="B186" s="22"/>
      <c r="C186" s="37"/>
      <c r="D186" s="22"/>
      <c r="E186" s="39"/>
      <c r="F186" s="37"/>
      <c r="G186" s="2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22"/>
      <c r="AA186" s="22"/>
      <c r="AB186" s="37"/>
      <c r="AC186" s="22"/>
      <c r="AD186" s="39"/>
      <c r="AE186" s="37"/>
      <c r="AF186" s="26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22"/>
      <c r="BA186" s="22"/>
      <c r="BB186" s="37"/>
      <c r="BC186" s="22"/>
      <c r="BD186" s="39"/>
      <c r="BE186" s="37"/>
      <c r="BF186" s="26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22"/>
      <c r="CA186" s="22"/>
      <c r="CB186" s="37"/>
      <c r="CC186" s="22"/>
      <c r="CD186" s="39"/>
      <c r="CE186" s="37"/>
      <c r="CF186" s="26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22"/>
      <c r="DA186" s="22"/>
      <c r="DB186" s="37"/>
      <c r="DC186" s="22"/>
      <c r="DD186" s="39"/>
      <c r="DE186" s="37"/>
      <c r="DF186" s="26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22"/>
      <c r="EA186" s="22"/>
      <c r="EB186" s="37"/>
      <c r="EC186" s="22"/>
      <c r="ED186" s="39"/>
      <c r="EE186" s="37"/>
      <c r="EF186" s="26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22"/>
      <c r="FA186" s="22"/>
      <c r="FB186" s="37"/>
      <c r="FC186" s="22"/>
      <c r="FD186" s="39"/>
      <c r="FE186" s="37"/>
      <c r="FF186" s="26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22"/>
      <c r="GA186" s="22"/>
      <c r="GB186" s="37"/>
      <c r="GC186" s="22"/>
      <c r="GD186" s="39"/>
      <c r="GE186" s="37"/>
      <c r="GF186" s="26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22"/>
      <c r="HA186" s="22"/>
      <c r="HB186" s="37"/>
      <c r="HC186" s="22"/>
      <c r="HD186" s="39"/>
      <c r="HE186" s="37"/>
      <c r="HF186" s="26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</row>
    <row r="187" spans="1:233" ht="12.75" customHeight="1" x14ac:dyDescent="0.2">
      <c r="A187" s="22"/>
      <c r="B187" s="22"/>
      <c r="C187" s="37"/>
      <c r="D187" s="22"/>
      <c r="E187" s="39"/>
      <c r="F187" s="37"/>
      <c r="G187" s="2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22"/>
      <c r="AA187" s="22"/>
      <c r="AB187" s="37"/>
      <c r="AC187" s="22"/>
      <c r="AD187" s="39"/>
      <c r="AE187" s="37"/>
      <c r="AF187" s="26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22"/>
      <c r="BA187" s="22"/>
      <c r="BB187" s="37"/>
      <c r="BC187" s="22"/>
      <c r="BD187" s="39"/>
      <c r="BE187" s="37"/>
      <c r="BF187" s="26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22"/>
      <c r="CA187" s="22"/>
      <c r="CB187" s="37"/>
      <c r="CC187" s="22"/>
      <c r="CD187" s="39"/>
      <c r="CE187" s="37"/>
      <c r="CF187" s="26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22"/>
      <c r="DA187" s="22"/>
      <c r="DB187" s="37"/>
      <c r="DC187" s="22"/>
      <c r="DD187" s="39"/>
      <c r="DE187" s="37"/>
      <c r="DF187" s="26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22"/>
      <c r="EA187" s="22"/>
      <c r="EB187" s="37"/>
      <c r="EC187" s="22"/>
      <c r="ED187" s="39"/>
      <c r="EE187" s="37"/>
      <c r="EF187" s="26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22"/>
      <c r="FA187" s="22"/>
      <c r="FB187" s="37"/>
      <c r="FC187" s="22"/>
      <c r="FD187" s="39"/>
      <c r="FE187" s="37"/>
      <c r="FF187" s="26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22"/>
      <c r="GA187" s="22"/>
      <c r="GB187" s="37"/>
      <c r="GC187" s="22"/>
      <c r="GD187" s="39"/>
      <c r="GE187" s="37"/>
      <c r="GF187" s="26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22"/>
      <c r="HA187" s="22"/>
      <c r="HB187" s="37"/>
      <c r="HC187" s="22"/>
      <c r="HD187" s="39"/>
      <c r="HE187" s="37"/>
      <c r="HF187" s="26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</row>
    <row r="188" spans="1:233" ht="12.75" customHeight="1" x14ac:dyDescent="0.2">
      <c r="A188" s="22"/>
      <c r="B188" s="22"/>
      <c r="C188" s="37"/>
      <c r="D188" s="22"/>
      <c r="E188" s="39"/>
      <c r="F188" s="37"/>
      <c r="G188" s="2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22"/>
      <c r="AA188" s="22"/>
      <c r="AB188" s="37"/>
      <c r="AC188" s="22"/>
      <c r="AD188" s="39"/>
      <c r="AE188" s="37"/>
      <c r="AF188" s="26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22"/>
      <c r="BA188" s="22"/>
      <c r="BB188" s="37"/>
      <c r="BC188" s="22"/>
      <c r="BD188" s="39"/>
      <c r="BE188" s="37"/>
      <c r="BF188" s="26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22"/>
      <c r="CA188" s="22"/>
      <c r="CB188" s="37"/>
      <c r="CC188" s="22"/>
      <c r="CD188" s="39"/>
      <c r="CE188" s="37"/>
      <c r="CF188" s="26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22"/>
      <c r="DA188" s="22"/>
      <c r="DB188" s="37"/>
      <c r="DC188" s="22"/>
      <c r="DD188" s="39"/>
      <c r="DE188" s="37"/>
      <c r="DF188" s="26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22"/>
      <c r="EA188" s="22"/>
      <c r="EB188" s="37"/>
      <c r="EC188" s="22"/>
      <c r="ED188" s="39"/>
      <c r="EE188" s="37"/>
      <c r="EF188" s="26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22"/>
      <c r="FA188" s="22"/>
      <c r="FB188" s="37"/>
      <c r="FC188" s="22"/>
      <c r="FD188" s="39"/>
      <c r="FE188" s="37"/>
      <c r="FF188" s="26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22"/>
      <c r="GA188" s="22"/>
      <c r="GB188" s="37"/>
      <c r="GC188" s="22"/>
      <c r="GD188" s="39"/>
      <c r="GE188" s="37"/>
      <c r="GF188" s="26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22"/>
      <c r="HA188" s="22"/>
      <c r="HB188" s="37"/>
      <c r="HC188" s="22"/>
      <c r="HD188" s="39"/>
      <c r="HE188" s="37"/>
      <c r="HF188" s="26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</row>
    <row r="189" spans="1:233" ht="12.75" customHeight="1" x14ac:dyDescent="0.2">
      <c r="A189" s="22"/>
      <c r="B189" s="22"/>
      <c r="C189" s="37"/>
      <c r="D189" s="22"/>
      <c r="E189" s="39"/>
      <c r="F189" s="37"/>
      <c r="G189" s="2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22"/>
      <c r="AA189" s="22"/>
      <c r="AB189" s="37"/>
      <c r="AC189" s="22"/>
      <c r="AD189" s="39"/>
      <c r="AE189" s="37"/>
      <c r="AF189" s="26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22"/>
      <c r="BA189" s="22"/>
      <c r="BB189" s="37"/>
      <c r="BC189" s="22"/>
      <c r="BD189" s="39"/>
      <c r="BE189" s="37"/>
      <c r="BF189" s="26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22"/>
      <c r="CA189" s="22"/>
      <c r="CB189" s="37"/>
      <c r="CC189" s="22"/>
      <c r="CD189" s="39"/>
      <c r="CE189" s="37"/>
      <c r="CF189" s="26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22"/>
      <c r="DA189" s="22"/>
      <c r="DB189" s="37"/>
      <c r="DC189" s="22"/>
      <c r="DD189" s="39"/>
      <c r="DE189" s="37"/>
      <c r="DF189" s="26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22"/>
      <c r="EA189" s="22"/>
      <c r="EB189" s="37"/>
      <c r="EC189" s="22"/>
      <c r="ED189" s="39"/>
      <c r="EE189" s="37"/>
      <c r="EF189" s="26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22"/>
      <c r="FA189" s="22"/>
      <c r="FB189" s="37"/>
      <c r="FC189" s="22"/>
      <c r="FD189" s="39"/>
      <c r="FE189" s="37"/>
      <c r="FF189" s="26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22"/>
      <c r="GA189" s="22"/>
      <c r="GB189" s="37"/>
      <c r="GC189" s="22"/>
      <c r="GD189" s="39"/>
      <c r="GE189" s="37"/>
      <c r="GF189" s="26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22"/>
      <c r="HA189" s="22"/>
      <c r="HB189" s="37"/>
      <c r="HC189" s="22"/>
      <c r="HD189" s="39"/>
      <c r="HE189" s="37"/>
      <c r="HF189" s="26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</row>
    <row r="190" spans="1:233" ht="12.75" customHeight="1" x14ac:dyDescent="0.2">
      <c r="A190" s="22"/>
      <c r="B190" s="22"/>
      <c r="C190" s="37"/>
      <c r="D190" s="22"/>
      <c r="E190" s="39"/>
      <c r="F190" s="37"/>
      <c r="G190" s="2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22"/>
      <c r="AA190" s="22"/>
      <c r="AB190" s="37"/>
      <c r="AC190" s="22"/>
      <c r="AD190" s="39"/>
      <c r="AE190" s="37"/>
      <c r="AF190" s="26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22"/>
      <c r="BA190" s="22"/>
      <c r="BB190" s="37"/>
      <c r="BC190" s="22"/>
      <c r="BD190" s="39"/>
      <c r="BE190" s="37"/>
      <c r="BF190" s="26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22"/>
      <c r="CA190" s="22"/>
      <c r="CB190" s="37"/>
      <c r="CC190" s="22"/>
      <c r="CD190" s="39"/>
      <c r="CE190" s="37"/>
      <c r="CF190" s="26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22"/>
      <c r="DA190" s="22"/>
      <c r="DB190" s="37"/>
      <c r="DC190" s="22"/>
      <c r="DD190" s="39"/>
      <c r="DE190" s="37"/>
      <c r="DF190" s="26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22"/>
      <c r="EA190" s="22"/>
      <c r="EB190" s="37"/>
      <c r="EC190" s="22"/>
      <c r="ED190" s="39"/>
      <c r="EE190" s="37"/>
      <c r="EF190" s="26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22"/>
      <c r="FA190" s="22"/>
      <c r="FB190" s="37"/>
      <c r="FC190" s="22"/>
      <c r="FD190" s="39"/>
      <c r="FE190" s="37"/>
      <c r="FF190" s="26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22"/>
      <c r="GA190" s="22"/>
      <c r="GB190" s="37"/>
      <c r="GC190" s="22"/>
      <c r="GD190" s="39"/>
      <c r="GE190" s="37"/>
      <c r="GF190" s="26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22"/>
      <c r="HA190" s="22"/>
      <c r="HB190" s="37"/>
      <c r="HC190" s="22"/>
      <c r="HD190" s="39"/>
      <c r="HE190" s="37"/>
      <c r="HF190" s="26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</row>
    <row r="191" spans="1:233" ht="12.75" customHeight="1" x14ac:dyDescent="0.2">
      <c r="A191" s="22"/>
      <c r="B191" s="22"/>
      <c r="C191" s="37"/>
      <c r="D191" s="22"/>
      <c r="E191" s="39"/>
      <c r="F191" s="37"/>
      <c r="G191" s="2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22"/>
      <c r="AA191" s="22"/>
      <c r="AB191" s="37"/>
      <c r="AC191" s="22"/>
      <c r="AD191" s="39"/>
      <c r="AE191" s="37"/>
      <c r="AF191" s="26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22"/>
      <c r="BA191" s="22"/>
      <c r="BB191" s="37"/>
      <c r="BC191" s="22"/>
      <c r="BD191" s="39"/>
      <c r="BE191" s="37"/>
      <c r="BF191" s="26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22"/>
      <c r="CA191" s="22"/>
      <c r="CB191" s="37"/>
      <c r="CC191" s="22"/>
      <c r="CD191" s="39"/>
      <c r="CE191" s="37"/>
      <c r="CF191" s="26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22"/>
      <c r="DA191" s="22"/>
      <c r="DB191" s="37"/>
      <c r="DC191" s="22"/>
      <c r="DD191" s="39"/>
      <c r="DE191" s="37"/>
      <c r="DF191" s="26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22"/>
      <c r="EA191" s="22"/>
      <c r="EB191" s="37"/>
      <c r="EC191" s="22"/>
      <c r="ED191" s="39"/>
      <c r="EE191" s="37"/>
      <c r="EF191" s="26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22"/>
      <c r="FA191" s="22"/>
      <c r="FB191" s="37"/>
      <c r="FC191" s="22"/>
      <c r="FD191" s="39"/>
      <c r="FE191" s="37"/>
      <c r="FF191" s="26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22"/>
      <c r="GA191" s="22"/>
      <c r="GB191" s="37"/>
      <c r="GC191" s="22"/>
      <c r="GD191" s="39"/>
      <c r="GE191" s="37"/>
      <c r="GF191" s="26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22"/>
      <c r="HA191" s="22"/>
      <c r="HB191" s="37"/>
      <c r="HC191" s="22"/>
      <c r="HD191" s="39"/>
      <c r="HE191" s="37"/>
      <c r="HF191" s="26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</row>
    <row r="192" spans="1:233" ht="12.75" customHeight="1" x14ac:dyDescent="0.2">
      <c r="A192" s="22"/>
      <c r="B192" s="22"/>
      <c r="C192" s="37"/>
      <c r="D192" s="22"/>
      <c r="E192" s="39"/>
      <c r="F192" s="37"/>
      <c r="G192" s="2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22"/>
      <c r="AA192" s="22"/>
      <c r="AB192" s="37"/>
      <c r="AC192" s="22"/>
      <c r="AD192" s="39"/>
      <c r="AE192" s="37"/>
      <c r="AF192" s="26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22"/>
      <c r="BA192" s="22"/>
      <c r="BB192" s="37"/>
      <c r="BC192" s="22"/>
      <c r="BD192" s="39"/>
      <c r="BE192" s="37"/>
      <c r="BF192" s="26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22"/>
      <c r="CA192" s="22"/>
      <c r="CB192" s="37"/>
      <c r="CC192" s="22"/>
      <c r="CD192" s="39"/>
      <c r="CE192" s="37"/>
      <c r="CF192" s="26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22"/>
      <c r="DA192" s="22"/>
      <c r="DB192" s="37"/>
      <c r="DC192" s="22"/>
      <c r="DD192" s="39"/>
      <c r="DE192" s="37"/>
      <c r="DF192" s="26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22"/>
      <c r="EA192" s="22"/>
      <c r="EB192" s="37"/>
      <c r="EC192" s="22"/>
      <c r="ED192" s="39"/>
      <c r="EE192" s="37"/>
      <c r="EF192" s="26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22"/>
      <c r="FA192" s="22"/>
      <c r="FB192" s="37"/>
      <c r="FC192" s="22"/>
      <c r="FD192" s="39"/>
      <c r="FE192" s="37"/>
      <c r="FF192" s="26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22"/>
      <c r="GA192" s="22"/>
      <c r="GB192" s="37"/>
      <c r="GC192" s="22"/>
      <c r="GD192" s="39"/>
      <c r="GE192" s="37"/>
      <c r="GF192" s="26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22"/>
      <c r="HA192" s="22"/>
      <c r="HB192" s="37"/>
      <c r="HC192" s="22"/>
      <c r="HD192" s="39"/>
      <c r="HE192" s="37"/>
      <c r="HF192" s="26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</row>
    <row r="193" spans="1:233" ht="12.75" customHeight="1" x14ac:dyDescent="0.2">
      <c r="A193" s="22"/>
      <c r="B193" s="22"/>
      <c r="C193" s="37"/>
      <c r="D193" s="22"/>
      <c r="E193" s="39"/>
      <c r="F193" s="37"/>
      <c r="G193" s="2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22"/>
      <c r="AA193" s="22"/>
      <c r="AB193" s="37"/>
      <c r="AC193" s="22"/>
      <c r="AD193" s="39"/>
      <c r="AE193" s="37"/>
      <c r="AF193" s="26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22"/>
      <c r="BA193" s="22"/>
      <c r="BB193" s="37"/>
      <c r="BC193" s="22"/>
      <c r="BD193" s="39"/>
      <c r="BE193" s="37"/>
      <c r="BF193" s="26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22"/>
      <c r="CA193" s="22"/>
      <c r="CB193" s="37"/>
      <c r="CC193" s="22"/>
      <c r="CD193" s="39"/>
      <c r="CE193" s="37"/>
      <c r="CF193" s="26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22"/>
      <c r="DA193" s="22"/>
      <c r="DB193" s="37"/>
      <c r="DC193" s="22"/>
      <c r="DD193" s="39"/>
      <c r="DE193" s="37"/>
      <c r="DF193" s="26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22"/>
      <c r="EA193" s="22"/>
      <c r="EB193" s="37"/>
      <c r="EC193" s="22"/>
      <c r="ED193" s="39"/>
      <c r="EE193" s="37"/>
      <c r="EF193" s="26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22"/>
      <c r="FA193" s="22"/>
      <c r="FB193" s="37"/>
      <c r="FC193" s="22"/>
      <c r="FD193" s="39"/>
      <c r="FE193" s="37"/>
      <c r="FF193" s="26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22"/>
      <c r="GA193" s="22"/>
      <c r="GB193" s="37"/>
      <c r="GC193" s="22"/>
      <c r="GD193" s="39"/>
      <c r="GE193" s="37"/>
      <c r="GF193" s="26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22"/>
      <c r="HA193" s="22"/>
      <c r="HB193" s="37"/>
      <c r="HC193" s="22"/>
      <c r="HD193" s="39"/>
      <c r="HE193" s="37"/>
      <c r="HF193" s="26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</row>
    <row r="194" spans="1:233" ht="12.75" customHeight="1" x14ac:dyDescent="0.2">
      <c r="A194" s="22"/>
      <c r="B194" s="22"/>
      <c r="C194" s="37"/>
      <c r="D194" s="22"/>
      <c r="E194" s="39"/>
      <c r="F194" s="37"/>
      <c r="G194" s="2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22"/>
      <c r="AA194" s="22"/>
      <c r="AB194" s="37"/>
      <c r="AC194" s="22"/>
      <c r="AD194" s="39"/>
      <c r="AE194" s="37"/>
      <c r="AF194" s="26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22"/>
      <c r="BA194" s="22"/>
      <c r="BB194" s="37"/>
      <c r="BC194" s="22"/>
      <c r="BD194" s="39"/>
      <c r="BE194" s="37"/>
      <c r="BF194" s="26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22"/>
      <c r="CA194" s="22"/>
      <c r="CB194" s="37"/>
      <c r="CC194" s="22"/>
      <c r="CD194" s="39"/>
      <c r="CE194" s="37"/>
      <c r="CF194" s="26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22"/>
      <c r="DA194" s="22"/>
      <c r="DB194" s="37"/>
      <c r="DC194" s="22"/>
      <c r="DD194" s="39"/>
      <c r="DE194" s="37"/>
      <c r="DF194" s="26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22"/>
      <c r="EA194" s="22"/>
      <c r="EB194" s="37"/>
      <c r="EC194" s="22"/>
      <c r="ED194" s="39"/>
      <c r="EE194" s="37"/>
      <c r="EF194" s="26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22"/>
      <c r="FA194" s="22"/>
      <c r="FB194" s="37"/>
      <c r="FC194" s="22"/>
      <c r="FD194" s="39"/>
      <c r="FE194" s="37"/>
      <c r="FF194" s="26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22"/>
      <c r="GA194" s="22"/>
      <c r="GB194" s="37"/>
      <c r="GC194" s="22"/>
      <c r="GD194" s="39"/>
      <c r="GE194" s="37"/>
      <c r="GF194" s="26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22"/>
      <c r="HA194" s="22"/>
      <c r="HB194" s="37"/>
      <c r="HC194" s="22"/>
      <c r="HD194" s="39"/>
      <c r="HE194" s="37"/>
      <c r="HF194" s="26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</row>
    <row r="195" spans="1:233" ht="12.75" customHeight="1" x14ac:dyDescent="0.2">
      <c r="A195" s="22"/>
      <c r="B195" s="22"/>
      <c r="C195" s="37"/>
      <c r="D195" s="22"/>
      <c r="E195" s="39"/>
      <c r="F195" s="37"/>
      <c r="G195" s="2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22"/>
      <c r="AA195" s="22"/>
      <c r="AB195" s="37"/>
      <c r="AC195" s="22"/>
      <c r="AD195" s="39"/>
      <c r="AE195" s="37"/>
      <c r="AF195" s="26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22"/>
      <c r="BA195" s="22"/>
      <c r="BB195" s="37"/>
      <c r="BC195" s="22"/>
      <c r="BD195" s="39"/>
      <c r="BE195" s="37"/>
      <c r="BF195" s="26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22"/>
      <c r="CA195" s="22"/>
      <c r="CB195" s="37"/>
      <c r="CC195" s="22"/>
      <c r="CD195" s="39"/>
      <c r="CE195" s="37"/>
      <c r="CF195" s="26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22"/>
      <c r="DA195" s="22"/>
      <c r="DB195" s="37"/>
      <c r="DC195" s="22"/>
      <c r="DD195" s="39"/>
      <c r="DE195" s="37"/>
      <c r="DF195" s="26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22"/>
      <c r="EA195" s="22"/>
      <c r="EB195" s="37"/>
      <c r="EC195" s="22"/>
      <c r="ED195" s="39"/>
      <c r="EE195" s="37"/>
      <c r="EF195" s="26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22"/>
      <c r="FA195" s="22"/>
      <c r="FB195" s="37"/>
      <c r="FC195" s="22"/>
      <c r="FD195" s="39"/>
      <c r="FE195" s="37"/>
      <c r="FF195" s="26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22"/>
      <c r="GA195" s="22"/>
      <c r="GB195" s="37"/>
      <c r="GC195" s="22"/>
      <c r="GD195" s="39"/>
      <c r="GE195" s="37"/>
      <c r="GF195" s="26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22"/>
      <c r="HA195" s="22"/>
      <c r="HB195" s="37"/>
      <c r="HC195" s="22"/>
      <c r="HD195" s="39"/>
      <c r="HE195" s="37"/>
      <c r="HF195" s="26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</row>
    <row r="196" spans="1:233" ht="12.75" customHeight="1" x14ac:dyDescent="0.2">
      <c r="A196" s="22"/>
      <c r="B196" s="22"/>
      <c r="C196" s="37"/>
      <c r="D196" s="22"/>
      <c r="E196" s="39"/>
      <c r="F196" s="37"/>
      <c r="G196" s="2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22"/>
      <c r="AA196" s="22"/>
      <c r="AB196" s="37"/>
      <c r="AC196" s="22"/>
      <c r="AD196" s="39"/>
      <c r="AE196" s="37"/>
      <c r="AF196" s="26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22"/>
      <c r="BA196" s="22"/>
      <c r="BB196" s="37"/>
      <c r="BC196" s="22"/>
      <c r="BD196" s="39"/>
      <c r="BE196" s="37"/>
      <c r="BF196" s="26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22"/>
      <c r="CA196" s="22"/>
      <c r="CB196" s="37"/>
      <c r="CC196" s="22"/>
      <c r="CD196" s="39"/>
      <c r="CE196" s="37"/>
      <c r="CF196" s="26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22"/>
      <c r="DA196" s="22"/>
      <c r="DB196" s="37"/>
      <c r="DC196" s="22"/>
      <c r="DD196" s="39"/>
      <c r="DE196" s="37"/>
      <c r="DF196" s="26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22"/>
      <c r="EA196" s="22"/>
      <c r="EB196" s="37"/>
      <c r="EC196" s="22"/>
      <c r="ED196" s="39"/>
      <c r="EE196" s="37"/>
      <c r="EF196" s="26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22"/>
      <c r="FA196" s="22"/>
      <c r="FB196" s="37"/>
      <c r="FC196" s="22"/>
      <c r="FD196" s="39"/>
      <c r="FE196" s="37"/>
      <c r="FF196" s="26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22"/>
      <c r="GA196" s="22"/>
      <c r="GB196" s="37"/>
      <c r="GC196" s="22"/>
      <c r="GD196" s="39"/>
      <c r="GE196" s="37"/>
      <c r="GF196" s="26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22"/>
      <c r="HA196" s="22"/>
      <c r="HB196" s="37"/>
      <c r="HC196" s="22"/>
      <c r="HD196" s="39"/>
      <c r="HE196" s="37"/>
      <c r="HF196" s="26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</row>
    <row r="197" spans="1:233" ht="12.75" customHeight="1" x14ac:dyDescent="0.2">
      <c r="A197" s="22"/>
      <c r="B197" s="22"/>
      <c r="C197" s="37"/>
      <c r="D197" s="22"/>
      <c r="E197" s="39"/>
      <c r="F197" s="37"/>
      <c r="G197" s="2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22"/>
      <c r="AA197" s="22"/>
      <c r="AB197" s="37"/>
      <c r="AC197" s="22"/>
      <c r="AD197" s="39"/>
      <c r="AE197" s="37"/>
      <c r="AF197" s="26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22"/>
      <c r="BA197" s="22"/>
      <c r="BB197" s="37"/>
      <c r="BC197" s="22"/>
      <c r="BD197" s="39"/>
      <c r="BE197" s="37"/>
      <c r="BF197" s="26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22"/>
      <c r="CA197" s="22"/>
      <c r="CB197" s="37"/>
      <c r="CC197" s="22"/>
      <c r="CD197" s="39"/>
      <c r="CE197" s="37"/>
      <c r="CF197" s="26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22"/>
      <c r="DA197" s="22"/>
      <c r="DB197" s="37"/>
      <c r="DC197" s="22"/>
      <c r="DD197" s="39"/>
      <c r="DE197" s="37"/>
      <c r="DF197" s="26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22"/>
      <c r="EA197" s="22"/>
      <c r="EB197" s="37"/>
      <c r="EC197" s="22"/>
      <c r="ED197" s="39"/>
      <c r="EE197" s="37"/>
      <c r="EF197" s="26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22"/>
      <c r="FA197" s="22"/>
      <c r="FB197" s="37"/>
      <c r="FC197" s="22"/>
      <c r="FD197" s="39"/>
      <c r="FE197" s="37"/>
      <c r="FF197" s="26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22"/>
      <c r="GA197" s="22"/>
      <c r="GB197" s="37"/>
      <c r="GC197" s="22"/>
      <c r="GD197" s="39"/>
      <c r="GE197" s="37"/>
      <c r="GF197" s="26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22"/>
      <c r="HA197" s="22"/>
      <c r="HB197" s="37"/>
      <c r="HC197" s="22"/>
      <c r="HD197" s="39"/>
      <c r="HE197" s="37"/>
      <c r="HF197" s="26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</row>
    <row r="198" spans="1:233" ht="12.75" customHeight="1" x14ac:dyDescent="0.2">
      <c r="A198" s="22"/>
      <c r="B198" s="22"/>
      <c r="C198" s="37"/>
      <c r="D198" s="22"/>
      <c r="E198" s="39"/>
      <c r="F198" s="37"/>
      <c r="G198" s="2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22"/>
      <c r="AA198" s="22"/>
      <c r="AB198" s="37"/>
      <c r="AC198" s="22"/>
      <c r="AD198" s="39"/>
      <c r="AE198" s="37"/>
      <c r="AF198" s="26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22"/>
      <c r="BA198" s="22"/>
      <c r="BB198" s="37"/>
      <c r="BC198" s="22"/>
      <c r="BD198" s="39"/>
      <c r="BE198" s="37"/>
      <c r="BF198" s="26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22"/>
      <c r="CA198" s="22"/>
      <c r="CB198" s="37"/>
      <c r="CC198" s="22"/>
      <c r="CD198" s="39"/>
      <c r="CE198" s="37"/>
      <c r="CF198" s="26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22"/>
      <c r="DA198" s="22"/>
      <c r="DB198" s="37"/>
      <c r="DC198" s="22"/>
      <c r="DD198" s="39"/>
      <c r="DE198" s="37"/>
      <c r="DF198" s="26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22"/>
      <c r="EA198" s="22"/>
      <c r="EB198" s="37"/>
      <c r="EC198" s="22"/>
      <c r="ED198" s="39"/>
      <c r="EE198" s="37"/>
      <c r="EF198" s="26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22"/>
      <c r="FA198" s="22"/>
      <c r="FB198" s="37"/>
      <c r="FC198" s="22"/>
      <c r="FD198" s="39"/>
      <c r="FE198" s="37"/>
      <c r="FF198" s="26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22"/>
      <c r="GA198" s="22"/>
      <c r="GB198" s="37"/>
      <c r="GC198" s="22"/>
      <c r="GD198" s="39"/>
      <c r="GE198" s="37"/>
      <c r="GF198" s="26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22"/>
      <c r="HA198" s="22"/>
      <c r="HB198" s="37"/>
      <c r="HC198" s="22"/>
      <c r="HD198" s="39"/>
      <c r="HE198" s="37"/>
      <c r="HF198" s="26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</row>
    <row r="199" spans="1:233" ht="12.75" customHeight="1" x14ac:dyDescent="0.2">
      <c r="A199" s="22"/>
      <c r="B199" s="22"/>
      <c r="C199" s="37"/>
      <c r="D199" s="22"/>
      <c r="E199" s="39"/>
      <c r="F199" s="37"/>
      <c r="G199" s="2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22"/>
      <c r="AA199" s="22"/>
      <c r="AB199" s="37"/>
      <c r="AC199" s="22"/>
      <c r="AD199" s="39"/>
      <c r="AE199" s="37"/>
      <c r="AF199" s="26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22"/>
      <c r="BA199" s="22"/>
      <c r="BB199" s="37"/>
      <c r="BC199" s="22"/>
      <c r="BD199" s="39"/>
      <c r="BE199" s="37"/>
      <c r="BF199" s="26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22"/>
      <c r="CA199" s="22"/>
      <c r="CB199" s="37"/>
      <c r="CC199" s="22"/>
      <c r="CD199" s="39"/>
      <c r="CE199" s="37"/>
      <c r="CF199" s="26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22"/>
      <c r="DA199" s="22"/>
      <c r="DB199" s="37"/>
      <c r="DC199" s="22"/>
      <c r="DD199" s="39"/>
      <c r="DE199" s="37"/>
      <c r="DF199" s="26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22"/>
      <c r="EA199" s="22"/>
      <c r="EB199" s="37"/>
      <c r="EC199" s="22"/>
      <c r="ED199" s="39"/>
      <c r="EE199" s="37"/>
      <c r="EF199" s="26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22"/>
      <c r="FA199" s="22"/>
      <c r="FB199" s="37"/>
      <c r="FC199" s="22"/>
      <c r="FD199" s="39"/>
      <c r="FE199" s="37"/>
      <c r="FF199" s="26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22"/>
      <c r="GA199" s="22"/>
      <c r="GB199" s="37"/>
      <c r="GC199" s="22"/>
      <c r="GD199" s="39"/>
      <c r="GE199" s="37"/>
      <c r="GF199" s="26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22"/>
      <c r="HA199" s="22"/>
      <c r="HB199" s="37"/>
      <c r="HC199" s="22"/>
      <c r="HD199" s="39"/>
      <c r="HE199" s="37"/>
      <c r="HF199" s="26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</row>
    <row r="200" spans="1:233" ht="12.75" customHeight="1" x14ac:dyDescent="0.2">
      <c r="A200" s="22"/>
      <c r="B200" s="22"/>
      <c r="C200" s="37"/>
      <c r="D200" s="22"/>
      <c r="E200" s="39"/>
      <c r="F200" s="37"/>
      <c r="G200" s="2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22"/>
      <c r="AA200" s="22"/>
      <c r="AB200" s="37"/>
      <c r="AC200" s="22"/>
      <c r="AD200" s="39"/>
      <c r="AE200" s="37"/>
      <c r="AF200" s="26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22"/>
      <c r="BA200" s="22"/>
      <c r="BB200" s="37"/>
      <c r="BC200" s="22"/>
      <c r="BD200" s="39"/>
      <c r="BE200" s="37"/>
      <c r="BF200" s="26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22"/>
      <c r="CA200" s="22"/>
      <c r="CB200" s="37"/>
      <c r="CC200" s="22"/>
      <c r="CD200" s="39"/>
      <c r="CE200" s="37"/>
      <c r="CF200" s="26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22"/>
      <c r="DA200" s="22"/>
      <c r="DB200" s="37"/>
      <c r="DC200" s="22"/>
      <c r="DD200" s="39"/>
      <c r="DE200" s="37"/>
      <c r="DF200" s="26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22"/>
      <c r="EA200" s="22"/>
      <c r="EB200" s="37"/>
      <c r="EC200" s="22"/>
      <c r="ED200" s="39"/>
      <c r="EE200" s="37"/>
      <c r="EF200" s="26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22"/>
      <c r="FA200" s="22"/>
      <c r="FB200" s="37"/>
      <c r="FC200" s="22"/>
      <c r="FD200" s="39"/>
      <c r="FE200" s="37"/>
      <c r="FF200" s="26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22"/>
      <c r="GA200" s="22"/>
      <c r="GB200" s="37"/>
      <c r="GC200" s="22"/>
      <c r="GD200" s="39"/>
      <c r="GE200" s="37"/>
      <c r="GF200" s="26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22"/>
      <c r="HA200" s="22"/>
      <c r="HB200" s="37"/>
      <c r="HC200" s="22"/>
      <c r="HD200" s="39"/>
      <c r="HE200" s="37"/>
      <c r="HF200" s="26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</row>
    <row r="201" spans="1:233" ht="12.75" customHeight="1" x14ac:dyDescent="0.2">
      <c r="A201" s="22"/>
      <c r="B201" s="22"/>
      <c r="C201" s="37"/>
      <c r="D201" s="22"/>
      <c r="E201" s="39"/>
      <c r="F201" s="37"/>
      <c r="G201" s="2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22"/>
      <c r="AA201" s="22"/>
      <c r="AB201" s="37"/>
      <c r="AC201" s="22"/>
      <c r="AD201" s="39"/>
      <c r="AE201" s="37"/>
      <c r="AF201" s="26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22"/>
      <c r="BA201" s="22"/>
      <c r="BB201" s="37"/>
      <c r="BC201" s="22"/>
      <c r="BD201" s="39"/>
      <c r="BE201" s="37"/>
      <c r="BF201" s="26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22"/>
      <c r="CA201" s="22"/>
      <c r="CB201" s="37"/>
      <c r="CC201" s="22"/>
      <c r="CD201" s="39"/>
      <c r="CE201" s="37"/>
      <c r="CF201" s="26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22"/>
      <c r="DA201" s="22"/>
      <c r="DB201" s="37"/>
      <c r="DC201" s="22"/>
      <c r="DD201" s="39"/>
      <c r="DE201" s="37"/>
      <c r="DF201" s="26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22"/>
      <c r="EA201" s="22"/>
      <c r="EB201" s="37"/>
      <c r="EC201" s="22"/>
      <c r="ED201" s="39"/>
      <c r="EE201" s="37"/>
      <c r="EF201" s="26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22"/>
      <c r="FA201" s="22"/>
      <c r="FB201" s="37"/>
      <c r="FC201" s="22"/>
      <c r="FD201" s="39"/>
      <c r="FE201" s="37"/>
      <c r="FF201" s="26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22"/>
      <c r="GA201" s="22"/>
      <c r="GB201" s="37"/>
      <c r="GC201" s="22"/>
      <c r="GD201" s="39"/>
      <c r="GE201" s="37"/>
      <c r="GF201" s="26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22"/>
      <c r="HA201" s="22"/>
      <c r="HB201" s="37"/>
      <c r="HC201" s="22"/>
      <c r="HD201" s="39"/>
      <c r="HE201" s="37"/>
      <c r="HF201" s="26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</row>
    <row r="202" spans="1:233" ht="12.75" customHeight="1" x14ac:dyDescent="0.2">
      <c r="A202" s="22"/>
      <c r="B202" s="22"/>
      <c r="C202" s="37"/>
      <c r="D202" s="22"/>
      <c r="E202" s="39"/>
      <c r="F202" s="37"/>
      <c r="G202" s="2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22"/>
      <c r="AA202" s="22"/>
      <c r="AB202" s="37"/>
      <c r="AC202" s="22"/>
      <c r="AD202" s="39"/>
      <c r="AE202" s="37"/>
      <c r="AF202" s="26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22"/>
      <c r="BA202" s="22"/>
      <c r="BB202" s="37"/>
      <c r="BC202" s="22"/>
      <c r="BD202" s="39"/>
      <c r="BE202" s="37"/>
      <c r="BF202" s="26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22"/>
      <c r="CA202" s="22"/>
      <c r="CB202" s="37"/>
      <c r="CC202" s="22"/>
      <c r="CD202" s="39"/>
      <c r="CE202" s="37"/>
      <c r="CF202" s="26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22"/>
      <c r="DA202" s="22"/>
      <c r="DB202" s="37"/>
      <c r="DC202" s="22"/>
      <c r="DD202" s="39"/>
      <c r="DE202" s="37"/>
      <c r="DF202" s="26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22"/>
      <c r="EA202" s="22"/>
      <c r="EB202" s="37"/>
      <c r="EC202" s="22"/>
      <c r="ED202" s="39"/>
      <c r="EE202" s="37"/>
      <c r="EF202" s="26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22"/>
      <c r="FA202" s="22"/>
      <c r="FB202" s="37"/>
      <c r="FC202" s="22"/>
      <c r="FD202" s="39"/>
      <c r="FE202" s="37"/>
      <c r="FF202" s="26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22"/>
      <c r="GA202" s="22"/>
      <c r="GB202" s="37"/>
      <c r="GC202" s="22"/>
      <c r="GD202" s="39"/>
      <c r="GE202" s="37"/>
      <c r="GF202" s="26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22"/>
      <c r="HA202" s="22"/>
      <c r="HB202" s="37"/>
      <c r="HC202" s="22"/>
      <c r="HD202" s="39"/>
      <c r="HE202" s="37"/>
      <c r="HF202" s="26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</row>
    <row r="203" spans="1:233" ht="12.75" customHeight="1" x14ac:dyDescent="0.2">
      <c r="A203" s="22"/>
      <c r="B203" s="22"/>
      <c r="C203" s="37"/>
      <c r="D203" s="22"/>
      <c r="E203" s="39"/>
      <c r="F203" s="37"/>
      <c r="G203" s="2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22"/>
      <c r="AA203" s="22"/>
      <c r="AB203" s="37"/>
      <c r="AC203" s="22"/>
      <c r="AD203" s="39"/>
      <c r="AE203" s="37"/>
      <c r="AF203" s="26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22"/>
      <c r="BA203" s="22"/>
      <c r="BB203" s="37"/>
      <c r="BC203" s="22"/>
      <c r="BD203" s="39"/>
      <c r="BE203" s="37"/>
      <c r="BF203" s="26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22"/>
      <c r="CA203" s="22"/>
      <c r="CB203" s="37"/>
      <c r="CC203" s="22"/>
      <c r="CD203" s="39"/>
      <c r="CE203" s="37"/>
      <c r="CF203" s="26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22"/>
      <c r="DA203" s="22"/>
      <c r="DB203" s="37"/>
      <c r="DC203" s="22"/>
      <c r="DD203" s="39"/>
      <c r="DE203" s="37"/>
      <c r="DF203" s="26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22"/>
      <c r="EA203" s="22"/>
      <c r="EB203" s="37"/>
      <c r="EC203" s="22"/>
      <c r="ED203" s="39"/>
      <c r="EE203" s="37"/>
      <c r="EF203" s="26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22"/>
      <c r="FA203" s="22"/>
      <c r="FB203" s="37"/>
      <c r="FC203" s="22"/>
      <c r="FD203" s="39"/>
      <c r="FE203" s="37"/>
      <c r="FF203" s="26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22"/>
      <c r="GA203" s="22"/>
      <c r="GB203" s="37"/>
      <c r="GC203" s="22"/>
      <c r="GD203" s="39"/>
      <c r="GE203" s="37"/>
      <c r="GF203" s="26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22"/>
      <c r="HA203" s="22"/>
      <c r="HB203" s="37"/>
      <c r="HC203" s="22"/>
      <c r="HD203" s="39"/>
      <c r="HE203" s="37"/>
      <c r="HF203" s="26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</row>
    <row r="204" spans="1:233" ht="12.75" customHeight="1" x14ac:dyDescent="0.2">
      <c r="A204" s="22"/>
      <c r="B204" s="22"/>
      <c r="C204" s="37"/>
      <c r="D204" s="22"/>
      <c r="E204" s="39"/>
      <c r="F204" s="37"/>
      <c r="G204" s="2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22"/>
      <c r="AA204" s="22"/>
      <c r="AB204" s="37"/>
      <c r="AC204" s="22"/>
      <c r="AD204" s="39"/>
      <c r="AE204" s="37"/>
      <c r="AF204" s="26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22"/>
      <c r="BA204" s="22"/>
      <c r="BB204" s="37"/>
      <c r="BC204" s="22"/>
      <c r="BD204" s="39"/>
      <c r="BE204" s="37"/>
      <c r="BF204" s="26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22"/>
      <c r="CA204" s="22"/>
      <c r="CB204" s="37"/>
      <c r="CC204" s="22"/>
      <c r="CD204" s="39"/>
      <c r="CE204" s="37"/>
      <c r="CF204" s="26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22"/>
      <c r="DA204" s="22"/>
      <c r="DB204" s="37"/>
      <c r="DC204" s="22"/>
      <c r="DD204" s="39"/>
      <c r="DE204" s="37"/>
      <c r="DF204" s="26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22"/>
      <c r="EA204" s="22"/>
      <c r="EB204" s="37"/>
      <c r="EC204" s="22"/>
      <c r="ED204" s="39"/>
      <c r="EE204" s="37"/>
      <c r="EF204" s="26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22"/>
      <c r="FA204" s="22"/>
      <c r="FB204" s="37"/>
      <c r="FC204" s="22"/>
      <c r="FD204" s="39"/>
      <c r="FE204" s="37"/>
      <c r="FF204" s="26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22"/>
      <c r="GA204" s="22"/>
      <c r="GB204" s="37"/>
      <c r="GC204" s="22"/>
      <c r="GD204" s="39"/>
      <c r="GE204" s="37"/>
      <c r="GF204" s="26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22"/>
      <c r="HA204" s="22"/>
      <c r="HB204" s="37"/>
      <c r="HC204" s="22"/>
      <c r="HD204" s="39"/>
      <c r="HE204" s="37"/>
      <c r="HF204" s="26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</row>
    <row r="205" spans="1:233" ht="12.75" customHeight="1" x14ac:dyDescent="0.2">
      <c r="A205" s="22"/>
      <c r="B205" s="22"/>
      <c r="C205" s="37"/>
      <c r="D205" s="22"/>
      <c r="E205" s="39"/>
      <c r="F205" s="37"/>
      <c r="G205" s="2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22"/>
      <c r="AA205" s="22"/>
      <c r="AB205" s="37"/>
      <c r="AC205" s="22"/>
      <c r="AD205" s="39"/>
      <c r="AE205" s="37"/>
      <c r="AF205" s="26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22"/>
      <c r="BA205" s="22"/>
      <c r="BB205" s="37"/>
      <c r="BC205" s="22"/>
      <c r="BD205" s="39"/>
      <c r="BE205" s="37"/>
      <c r="BF205" s="26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22"/>
      <c r="CA205" s="22"/>
      <c r="CB205" s="37"/>
      <c r="CC205" s="22"/>
      <c r="CD205" s="39"/>
      <c r="CE205" s="37"/>
      <c r="CF205" s="26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22"/>
      <c r="DA205" s="22"/>
      <c r="DB205" s="37"/>
      <c r="DC205" s="22"/>
      <c r="DD205" s="39"/>
      <c r="DE205" s="37"/>
      <c r="DF205" s="26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22"/>
      <c r="EA205" s="22"/>
      <c r="EB205" s="37"/>
      <c r="EC205" s="22"/>
      <c r="ED205" s="39"/>
      <c r="EE205" s="37"/>
      <c r="EF205" s="26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22"/>
      <c r="FA205" s="22"/>
      <c r="FB205" s="37"/>
      <c r="FC205" s="22"/>
      <c r="FD205" s="39"/>
      <c r="FE205" s="37"/>
      <c r="FF205" s="26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22"/>
      <c r="GA205" s="22"/>
      <c r="GB205" s="37"/>
      <c r="GC205" s="22"/>
      <c r="GD205" s="39"/>
      <c r="GE205" s="37"/>
      <c r="GF205" s="26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22"/>
      <c r="HA205" s="22"/>
      <c r="HB205" s="37"/>
      <c r="HC205" s="22"/>
      <c r="HD205" s="39"/>
      <c r="HE205" s="37"/>
      <c r="HF205" s="26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</row>
    <row r="206" spans="1:233" ht="12.75" customHeight="1" x14ac:dyDescent="0.2">
      <c r="A206" s="22"/>
      <c r="B206" s="22"/>
      <c r="C206" s="37"/>
      <c r="D206" s="22"/>
      <c r="E206" s="39"/>
      <c r="F206" s="37"/>
      <c r="G206" s="2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22"/>
      <c r="AA206" s="22"/>
      <c r="AB206" s="37"/>
      <c r="AC206" s="22"/>
      <c r="AD206" s="39"/>
      <c r="AE206" s="37"/>
      <c r="AF206" s="26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22"/>
      <c r="BA206" s="22"/>
      <c r="BB206" s="37"/>
      <c r="BC206" s="22"/>
      <c r="BD206" s="39"/>
      <c r="BE206" s="37"/>
      <c r="BF206" s="26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22"/>
      <c r="CA206" s="22"/>
      <c r="CB206" s="37"/>
      <c r="CC206" s="22"/>
      <c r="CD206" s="39"/>
      <c r="CE206" s="37"/>
      <c r="CF206" s="26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22"/>
      <c r="DA206" s="22"/>
      <c r="DB206" s="37"/>
      <c r="DC206" s="22"/>
      <c r="DD206" s="39"/>
      <c r="DE206" s="37"/>
      <c r="DF206" s="26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22"/>
      <c r="EA206" s="22"/>
      <c r="EB206" s="37"/>
      <c r="EC206" s="22"/>
      <c r="ED206" s="39"/>
      <c r="EE206" s="37"/>
      <c r="EF206" s="26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22"/>
      <c r="FA206" s="22"/>
      <c r="FB206" s="37"/>
      <c r="FC206" s="22"/>
      <c r="FD206" s="39"/>
      <c r="FE206" s="37"/>
      <c r="FF206" s="26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22"/>
      <c r="GA206" s="22"/>
      <c r="GB206" s="37"/>
      <c r="GC206" s="22"/>
      <c r="GD206" s="39"/>
      <c r="GE206" s="37"/>
      <c r="GF206" s="26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22"/>
      <c r="HA206" s="22"/>
      <c r="HB206" s="37"/>
      <c r="HC206" s="22"/>
      <c r="HD206" s="39"/>
      <c r="HE206" s="37"/>
      <c r="HF206" s="26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</row>
    <row r="207" spans="1:233" ht="12.75" customHeight="1" x14ac:dyDescent="0.2">
      <c r="A207" s="22"/>
      <c r="B207" s="22"/>
      <c r="C207" s="37"/>
      <c r="D207" s="22"/>
      <c r="E207" s="39"/>
      <c r="F207" s="37"/>
      <c r="G207" s="2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22"/>
      <c r="AA207" s="22"/>
      <c r="AB207" s="37"/>
      <c r="AC207" s="22"/>
      <c r="AD207" s="39"/>
      <c r="AE207" s="37"/>
      <c r="AF207" s="26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22"/>
      <c r="BA207" s="22"/>
      <c r="BB207" s="37"/>
      <c r="BC207" s="22"/>
      <c r="BD207" s="39"/>
      <c r="BE207" s="37"/>
      <c r="BF207" s="26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22"/>
      <c r="CA207" s="22"/>
      <c r="CB207" s="37"/>
      <c r="CC207" s="22"/>
      <c r="CD207" s="39"/>
      <c r="CE207" s="37"/>
      <c r="CF207" s="26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22"/>
      <c r="DA207" s="22"/>
      <c r="DB207" s="37"/>
      <c r="DC207" s="22"/>
      <c r="DD207" s="39"/>
      <c r="DE207" s="37"/>
      <c r="DF207" s="26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22"/>
      <c r="EA207" s="22"/>
      <c r="EB207" s="37"/>
      <c r="EC207" s="22"/>
      <c r="ED207" s="39"/>
      <c r="EE207" s="37"/>
      <c r="EF207" s="26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22"/>
      <c r="FA207" s="22"/>
      <c r="FB207" s="37"/>
      <c r="FC207" s="22"/>
      <c r="FD207" s="39"/>
      <c r="FE207" s="37"/>
      <c r="FF207" s="26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22"/>
      <c r="GA207" s="22"/>
      <c r="GB207" s="37"/>
      <c r="GC207" s="22"/>
      <c r="GD207" s="39"/>
      <c r="GE207" s="37"/>
      <c r="GF207" s="26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22"/>
      <c r="HA207" s="22"/>
      <c r="HB207" s="37"/>
      <c r="HC207" s="22"/>
      <c r="HD207" s="39"/>
      <c r="HE207" s="37"/>
      <c r="HF207" s="26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</row>
    <row r="208" spans="1:233" ht="12.75" customHeight="1" x14ac:dyDescent="0.2">
      <c r="A208" s="22"/>
      <c r="B208" s="22"/>
      <c r="C208" s="37"/>
      <c r="D208" s="22"/>
      <c r="E208" s="39"/>
      <c r="F208" s="37"/>
      <c r="G208" s="2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22"/>
      <c r="AA208" s="22"/>
      <c r="AB208" s="37"/>
      <c r="AC208" s="22"/>
      <c r="AD208" s="39"/>
      <c r="AE208" s="37"/>
      <c r="AF208" s="26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22"/>
      <c r="BA208" s="22"/>
      <c r="BB208" s="37"/>
      <c r="BC208" s="22"/>
      <c r="BD208" s="39"/>
      <c r="BE208" s="37"/>
      <c r="BF208" s="26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22"/>
      <c r="CA208" s="22"/>
      <c r="CB208" s="37"/>
      <c r="CC208" s="22"/>
      <c r="CD208" s="39"/>
      <c r="CE208" s="37"/>
      <c r="CF208" s="26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22"/>
      <c r="DA208" s="22"/>
      <c r="DB208" s="37"/>
      <c r="DC208" s="22"/>
      <c r="DD208" s="39"/>
      <c r="DE208" s="37"/>
      <c r="DF208" s="26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22"/>
      <c r="EA208" s="22"/>
      <c r="EB208" s="37"/>
      <c r="EC208" s="22"/>
      <c r="ED208" s="39"/>
      <c r="EE208" s="37"/>
      <c r="EF208" s="26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22"/>
      <c r="FA208" s="22"/>
      <c r="FB208" s="37"/>
      <c r="FC208" s="22"/>
      <c r="FD208" s="39"/>
      <c r="FE208" s="37"/>
      <c r="FF208" s="26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22"/>
      <c r="GA208" s="22"/>
      <c r="GB208" s="37"/>
      <c r="GC208" s="22"/>
      <c r="GD208" s="39"/>
      <c r="GE208" s="37"/>
      <c r="GF208" s="26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22"/>
      <c r="HA208" s="22"/>
      <c r="HB208" s="37"/>
      <c r="HC208" s="22"/>
      <c r="HD208" s="39"/>
      <c r="HE208" s="37"/>
      <c r="HF208" s="26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</row>
    <row r="209" spans="1:233" ht="12.75" customHeight="1" x14ac:dyDescent="0.2">
      <c r="A209" s="22"/>
      <c r="B209" s="22"/>
      <c r="C209" s="37"/>
      <c r="D209" s="22"/>
      <c r="E209" s="39"/>
      <c r="F209" s="37"/>
      <c r="G209" s="2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22"/>
      <c r="AA209" s="22"/>
      <c r="AB209" s="37"/>
      <c r="AC209" s="22"/>
      <c r="AD209" s="39"/>
      <c r="AE209" s="37"/>
      <c r="AF209" s="26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22"/>
      <c r="BA209" s="22"/>
      <c r="BB209" s="37"/>
      <c r="BC209" s="22"/>
      <c r="BD209" s="39"/>
      <c r="BE209" s="37"/>
      <c r="BF209" s="26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22"/>
      <c r="CA209" s="22"/>
      <c r="CB209" s="37"/>
      <c r="CC209" s="22"/>
      <c r="CD209" s="39"/>
      <c r="CE209" s="37"/>
      <c r="CF209" s="26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22"/>
      <c r="DA209" s="22"/>
      <c r="DB209" s="37"/>
      <c r="DC209" s="22"/>
      <c r="DD209" s="39"/>
      <c r="DE209" s="37"/>
      <c r="DF209" s="26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22"/>
      <c r="EA209" s="22"/>
      <c r="EB209" s="37"/>
      <c r="EC209" s="22"/>
      <c r="ED209" s="39"/>
      <c r="EE209" s="37"/>
      <c r="EF209" s="26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22"/>
      <c r="FA209" s="22"/>
      <c r="FB209" s="37"/>
      <c r="FC209" s="22"/>
      <c r="FD209" s="39"/>
      <c r="FE209" s="37"/>
      <c r="FF209" s="26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22"/>
      <c r="GA209" s="22"/>
      <c r="GB209" s="37"/>
      <c r="GC209" s="22"/>
      <c r="GD209" s="39"/>
      <c r="GE209" s="37"/>
      <c r="GF209" s="26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22"/>
      <c r="HA209" s="22"/>
      <c r="HB209" s="37"/>
      <c r="HC209" s="22"/>
      <c r="HD209" s="39"/>
      <c r="HE209" s="37"/>
      <c r="HF209" s="26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</row>
    <row r="210" spans="1:233" ht="12.75" customHeight="1" x14ac:dyDescent="0.2">
      <c r="A210" s="22"/>
      <c r="B210" s="22"/>
      <c r="C210" s="37"/>
      <c r="D210" s="22"/>
      <c r="E210" s="39"/>
      <c r="F210" s="37"/>
      <c r="G210" s="2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22"/>
      <c r="AA210" s="22"/>
      <c r="AB210" s="37"/>
      <c r="AC210" s="22"/>
      <c r="AD210" s="39"/>
      <c r="AE210" s="37"/>
      <c r="AF210" s="26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22"/>
      <c r="BA210" s="22"/>
      <c r="BB210" s="37"/>
      <c r="BC210" s="22"/>
      <c r="BD210" s="39"/>
      <c r="BE210" s="37"/>
      <c r="BF210" s="26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22"/>
      <c r="CA210" s="22"/>
      <c r="CB210" s="37"/>
      <c r="CC210" s="22"/>
      <c r="CD210" s="39"/>
      <c r="CE210" s="37"/>
      <c r="CF210" s="26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22"/>
      <c r="DA210" s="22"/>
      <c r="DB210" s="37"/>
      <c r="DC210" s="22"/>
      <c r="DD210" s="39"/>
      <c r="DE210" s="37"/>
      <c r="DF210" s="26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22"/>
      <c r="EA210" s="22"/>
      <c r="EB210" s="37"/>
      <c r="EC210" s="22"/>
      <c r="ED210" s="39"/>
      <c r="EE210" s="37"/>
      <c r="EF210" s="26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22"/>
      <c r="FA210" s="22"/>
      <c r="FB210" s="37"/>
      <c r="FC210" s="22"/>
      <c r="FD210" s="39"/>
      <c r="FE210" s="37"/>
      <c r="FF210" s="26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22"/>
      <c r="GA210" s="22"/>
      <c r="GB210" s="37"/>
      <c r="GC210" s="22"/>
      <c r="GD210" s="39"/>
      <c r="GE210" s="37"/>
      <c r="GF210" s="26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22"/>
      <c r="HA210" s="22"/>
      <c r="HB210" s="37"/>
      <c r="HC210" s="22"/>
      <c r="HD210" s="39"/>
      <c r="HE210" s="37"/>
      <c r="HF210" s="26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</row>
    <row r="211" spans="1:233" ht="12.75" customHeight="1" x14ac:dyDescent="0.2">
      <c r="A211" s="22"/>
      <c r="B211" s="22"/>
      <c r="C211" s="37"/>
      <c r="D211" s="22"/>
      <c r="E211" s="39"/>
      <c r="F211" s="37"/>
      <c r="G211" s="2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22"/>
      <c r="AA211" s="22"/>
      <c r="AB211" s="37"/>
      <c r="AC211" s="22"/>
      <c r="AD211" s="39"/>
      <c r="AE211" s="37"/>
      <c r="AF211" s="26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22"/>
      <c r="BA211" s="22"/>
      <c r="BB211" s="37"/>
      <c r="BC211" s="22"/>
      <c r="BD211" s="39"/>
      <c r="BE211" s="37"/>
      <c r="BF211" s="26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22"/>
      <c r="CA211" s="22"/>
      <c r="CB211" s="37"/>
      <c r="CC211" s="22"/>
      <c r="CD211" s="39"/>
      <c r="CE211" s="37"/>
      <c r="CF211" s="26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22"/>
      <c r="DA211" s="22"/>
      <c r="DB211" s="37"/>
      <c r="DC211" s="22"/>
      <c r="DD211" s="39"/>
      <c r="DE211" s="37"/>
      <c r="DF211" s="26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22"/>
      <c r="EA211" s="22"/>
      <c r="EB211" s="37"/>
      <c r="EC211" s="22"/>
      <c r="ED211" s="39"/>
      <c r="EE211" s="37"/>
      <c r="EF211" s="26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22"/>
      <c r="FA211" s="22"/>
      <c r="FB211" s="37"/>
      <c r="FC211" s="22"/>
      <c r="FD211" s="39"/>
      <c r="FE211" s="37"/>
      <c r="FF211" s="26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22"/>
      <c r="GA211" s="22"/>
      <c r="GB211" s="37"/>
      <c r="GC211" s="22"/>
      <c r="GD211" s="39"/>
      <c r="GE211" s="37"/>
      <c r="GF211" s="26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22"/>
      <c r="HA211" s="22"/>
      <c r="HB211" s="37"/>
      <c r="HC211" s="22"/>
      <c r="HD211" s="39"/>
      <c r="HE211" s="37"/>
      <c r="HF211" s="26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</row>
    <row r="212" spans="1:233" ht="12.75" customHeight="1" x14ac:dyDescent="0.2">
      <c r="A212" s="22"/>
      <c r="B212" s="22"/>
      <c r="C212" s="37"/>
      <c r="D212" s="22"/>
      <c r="E212" s="39"/>
      <c r="F212" s="37"/>
      <c r="G212" s="2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22"/>
      <c r="AA212" s="22"/>
      <c r="AB212" s="37"/>
      <c r="AC212" s="22"/>
      <c r="AD212" s="39"/>
      <c r="AE212" s="37"/>
      <c r="AF212" s="26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22"/>
      <c r="BA212" s="22"/>
      <c r="BB212" s="37"/>
      <c r="BC212" s="22"/>
      <c r="BD212" s="39"/>
      <c r="BE212" s="37"/>
      <c r="BF212" s="26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22"/>
      <c r="CA212" s="22"/>
      <c r="CB212" s="37"/>
      <c r="CC212" s="22"/>
      <c r="CD212" s="39"/>
      <c r="CE212" s="37"/>
      <c r="CF212" s="26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22"/>
      <c r="DA212" s="22"/>
      <c r="DB212" s="37"/>
      <c r="DC212" s="22"/>
      <c r="DD212" s="39"/>
      <c r="DE212" s="37"/>
      <c r="DF212" s="26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22"/>
      <c r="EA212" s="22"/>
      <c r="EB212" s="37"/>
      <c r="EC212" s="22"/>
      <c r="ED212" s="39"/>
      <c r="EE212" s="37"/>
      <c r="EF212" s="26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22"/>
      <c r="FA212" s="22"/>
      <c r="FB212" s="37"/>
      <c r="FC212" s="22"/>
      <c r="FD212" s="39"/>
      <c r="FE212" s="37"/>
      <c r="FF212" s="26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22"/>
      <c r="GA212" s="22"/>
      <c r="GB212" s="37"/>
      <c r="GC212" s="22"/>
      <c r="GD212" s="39"/>
      <c r="GE212" s="37"/>
      <c r="GF212" s="26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22"/>
      <c r="HA212" s="22"/>
      <c r="HB212" s="37"/>
      <c r="HC212" s="22"/>
      <c r="HD212" s="39"/>
      <c r="HE212" s="37"/>
      <c r="HF212" s="26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</row>
    <row r="213" spans="1:233" ht="12.75" customHeight="1" x14ac:dyDescent="0.2">
      <c r="A213" s="22"/>
      <c r="B213" s="22"/>
      <c r="C213" s="37"/>
      <c r="D213" s="22"/>
      <c r="E213" s="39"/>
      <c r="F213" s="37"/>
      <c r="G213" s="2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22"/>
      <c r="AA213" s="22"/>
      <c r="AB213" s="37"/>
      <c r="AC213" s="22"/>
      <c r="AD213" s="39"/>
      <c r="AE213" s="37"/>
      <c r="AF213" s="26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22"/>
      <c r="BA213" s="22"/>
      <c r="BB213" s="37"/>
      <c r="BC213" s="22"/>
      <c r="BD213" s="39"/>
      <c r="BE213" s="37"/>
      <c r="BF213" s="26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22"/>
      <c r="CA213" s="22"/>
      <c r="CB213" s="37"/>
      <c r="CC213" s="22"/>
      <c r="CD213" s="39"/>
      <c r="CE213" s="37"/>
      <c r="CF213" s="26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22"/>
      <c r="DA213" s="22"/>
      <c r="DB213" s="37"/>
      <c r="DC213" s="22"/>
      <c r="DD213" s="39"/>
      <c r="DE213" s="37"/>
      <c r="DF213" s="26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22"/>
      <c r="EA213" s="22"/>
      <c r="EB213" s="37"/>
      <c r="EC213" s="22"/>
      <c r="ED213" s="39"/>
      <c r="EE213" s="37"/>
      <c r="EF213" s="26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22"/>
      <c r="FA213" s="22"/>
      <c r="FB213" s="37"/>
      <c r="FC213" s="22"/>
      <c r="FD213" s="39"/>
      <c r="FE213" s="37"/>
      <c r="FF213" s="26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22"/>
      <c r="GA213" s="22"/>
      <c r="GB213" s="37"/>
      <c r="GC213" s="22"/>
      <c r="GD213" s="39"/>
      <c r="GE213" s="37"/>
      <c r="GF213" s="26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22"/>
      <c r="HA213" s="22"/>
      <c r="HB213" s="37"/>
      <c r="HC213" s="22"/>
      <c r="HD213" s="39"/>
      <c r="HE213" s="37"/>
      <c r="HF213" s="26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</row>
    <row r="214" spans="1:233" ht="12.75" customHeight="1" x14ac:dyDescent="0.2">
      <c r="A214" s="22"/>
      <c r="B214" s="22"/>
      <c r="C214" s="37"/>
      <c r="D214" s="22"/>
      <c r="E214" s="39"/>
      <c r="F214" s="37"/>
      <c r="G214" s="2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22"/>
      <c r="AA214" s="22"/>
      <c r="AB214" s="37"/>
      <c r="AC214" s="22"/>
      <c r="AD214" s="39"/>
      <c r="AE214" s="37"/>
      <c r="AF214" s="26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22"/>
      <c r="BA214" s="22"/>
      <c r="BB214" s="37"/>
      <c r="BC214" s="22"/>
      <c r="BD214" s="39"/>
      <c r="BE214" s="37"/>
      <c r="BF214" s="26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22"/>
      <c r="CA214" s="22"/>
      <c r="CB214" s="37"/>
      <c r="CC214" s="22"/>
      <c r="CD214" s="39"/>
      <c r="CE214" s="37"/>
      <c r="CF214" s="26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22"/>
      <c r="DA214" s="22"/>
      <c r="DB214" s="37"/>
      <c r="DC214" s="22"/>
      <c r="DD214" s="39"/>
      <c r="DE214" s="37"/>
      <c r="DF214" s="26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22"/>
      <c r="EA214" s="22"/>
      <c r="EB214" s="37"/>
      <c r="EC214" s="22"/>
      <c r="ED214" s="39"/>
      <c r="EE214" s="37"/>
      <c r="EF214" s="26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22"/>
      <c r="FA214" s="22"/>
      <c r="FB214" s="37"/>
      <c r="FC214" s="22"/>
      <c r="FD214" s="39"/>
      <c r="FE214" s="37"/>
      <c r="FF214" s="26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22"/>
      <c r="GA214" s="22"/>
      <c r="GB214" s="37"/>
      <c r="GC214" s="22"/>
      <c r="GD214" s="39"/>
      <c r="GE214" s="37"/>
      <c r="GF214" s="26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22"/>
      <c r="HA214" s="22"/>
      <c r="HB214" s="37"/>
      <c r="HC214" s="22"/>
      <c r="HD214" s="39"/>
      <c r="HE214" s="37"/>
      <c r="HF214" s="26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</row>
    <row r="215" spans="1:233" ht="12.75" customHeight="1" x14ac:dyDescent="0.2">
      <c r="A215" s="22"/>
      <c r="B215" s="22"/>
      <c r="C215" s="37"/>
      <c r="D215" s="22"/>
      <c r="E215" s="39"/>
      <c r="F215" s="37"/>
      <c r="G215" s="2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22"/>
      <c r="AA215" s="22"/>
      <c r="AB215" s="37"/>
      <c r="AC215" s="22"/>
      <c r="AD215" s="39"/>
      <c r="AE215" s="37"/>
      <c r="AF215" s="26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22"/>
      <c r="BA215" s="22"/>
      <c r="BB215" s="37"/>
      <c r="BC215" s="22"/>
      <c r="BD215" s="39"/>
      <c r="BE215" s="37"/>
      <c r="BF215" s="26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22"/>
      <c r="CA215" s="22"/>
      <c r="CB215" s="37"/>
      <c r="CC215" s="22"/>
      <c r="CD215" s="39"/>
      <c r="CE215" s="37"/>
      <c r="CF215" s="26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22"/>
      <c r="DA215" s="22"/>
      <c r="DB215" s="37"/>
      <c r="DC215" s="22"/>
      <c r="DD215" s="39"/>
      <c r="DE215" s="37"/>
      <c r="DF215" s="26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22"/>
      <c r="EA215" s="22"/>
      <c r="EB215" s="37"/>
      <c r="EC215" s="22"/>
      <c r="ED215" s="39"/>
      <c r="EE215" s="37"/>
      <c r="EF215" s="26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22"/>
      <c r="FA215" s="22"/>
      <c r="FB215" s="37"/>
      <c r="FC215" s="22"/>
      <c r="FD215" s="39"/>
      <c r="FE215" s="37"/>
      <c r="FF215" s="26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22"/>
      <c r="GA215" s="22"/>
      <c r="GB215" s="37"/>
      <c r="GC215" s="22"/>
      <c r="GD215" s="39"/>
      <c r="GE215" s="37"/>
      <c r="GF215" s="26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22"/>
      <c r="HA215" s="22"/>
      <c r="HB215" s="37"/>
      <c r="HC215" s="22"/>
      <c r="HD215" s="39"/>
      <c r="HE215" s="37"/>
      <c r="HF215" s="26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</row>
    <row r="216" spans="1:233" ht="12.75" customHeight="1" x14ac:dyDescent="0.2">
      <c r="A216" s="22"/>
      <c r="B216" s="22"/>
      <c r="C216" s="37"/>
      <c r="D216" s="22"/>
      <c r="E216" s="39"/>
      <c r="F216" s="37"/>
      <c r="G216" s="2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22"/>
      <c r="AA216" s="22"/>
      <c r="AB216" s="37"/>
      <c r="AC216" s="22"/>
      <c r="AD216" s="39"/>
      <c r="AE216" s="37"/>
      <c r="AF216" s="26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22"/>
      <c r="BA216" s="22"/>
      <c r="BB216" s="37"/>
      <c r="BC216" s="22"/>
      <c r="BD216" s="39"/>
      <c r="BE216" s="37"/>
      <c r="BF216" s="26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22"/>
      <c r="CA216" s="22"/>
      <c r="CB216" s="37"/>
      <c r="CC216" s="22"/>
      <c r="CD216" s="39"/>
      <c r="CE216" s="37"/>
      <c r="CF216" s="26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22"/>
      <c r="DA216" s="22"/>
      <c r="DB216" s="37"/>
      <c r="DC216" s="22"/>
      <c r="DD216" s="39"/>
      <c r="DE216" s="37"/>
      <c r="DF216" s="26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22"/>
      <c r="EA216" s="22"/>
      <c r="EB216" s="37"/>
      <c r="EC216" s="22"/>
      <c r="ED216" s="39"/>
      <c r="EE216" s="37"/>
      <c r="EF216" s="26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22"/>
      <c r="FA216" s="22"/>
      <c r="FB216" s="37"/>
      <c r="FC216" s="22"/>
      <c r="FD216" s="39"/>
      <c r="FE216" s="37"/>
      <c r="FF216" s="26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22"/>
      <c r="GA216" s="22"/>
      <c r="GB216" s="37"/>
      <c r="GC216" s="22"/>
      <c r="GD216" s="39"/>
      <c r="GE216" s="37"/>
      <c r="GF216" s="26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22"/>
      <c r="HA216" s="22"/>
      <c r="HB216" s="37"/>
      <c r="HC216" s="22"/>
      <c r="HD216" s="39"/>
      <c r="HE216" s="37"/>
      <c r="HF216" s="26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</row>
    <row r="217" spans="1:233" ht="12.75" customHeight="1" x14ac:dyDescent="0.2">
      <c r="A217" s="22"/>
      <c r="B217" s="22"/>
      <c r="C217" s="37"/>
      <c r="D217" s="22"/>
      <c r="E217" s="39"/>
      <c r="F217" s="37"/>
      <c r="G217" s="2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22"/>
      <c r="AA217" s="22"/>
      <c r="AB217" s="37"/>
      <c r="AC217" s="22"/>
      <c r="AD217" s="39"/>
      <c r="AE217" s="37"/>
      <c r="AF217" s="26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22"/>
      <c r="BA217" s="22"/>
      <c r="BB217" s="37"/>
      <c r="BC217" s="22"/>
      <c r="BD217" s="39"/>
      <c r="BE217" s="37"/>
      <c r="BF217" s="26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22"/>
      <c r="CA217" s="22"/>
      <c r="CB217" s="37"/>
      <c r="CC217" s="22"/>
      <c r="CD217" s="39"/>
      <c r="CE217" s="37"/>
      <c r="CF217" s="26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22"/>
      <c r="DA217" s="22"/>
      <c r="DB217" s="37"/>
      <c r="DC217" s="22"/>
      <c r="DD217" s="39"/>
      <c r="DE217" s="37"/>
      <c r="DF217" s="26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22"/>
      <c r="EA217" s="22"/>
      <c r="EB217" s="37"/>
      <c r="EC217" s="22"/>
      <c r="ED217" s="39"/>
      <c r="EE217" s="37"/>
      <c r="EF217" s="26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22"/>
      <c r="FA217" s="22"/>
      <c r="FB217" s="37"/>
      <c r="FC217" s="22"/>
      <c r="FD217" s="39"/>
      <c r="FE217" s="37"/>
      <c r="FF217" s="26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22"/>
      <c r="GA217" s="22"/>
      <c r="GB217" s="37"/>
      <c r="GC217" s="22"/>
      <c r="GD217" s="39"/>
      <c r="GE217" s="37"/>
      <c r="GF217" s="26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22"/>
      <c r="HA217" s="22"/>
      <c r="HB217" s="37"/>
      <c r="HC217" s="22"/>
      <c r="HD217" s="39"/>
      <c r="HE217" s="37"/>
      <c r="HF217" s="26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</row>
    <row r="218" spans="1:233" ht="12.75" customHeight="1" x14ac:dyDescent="0.2">
      <c r="A218" s="22"/>
      <c r="B218" s="22"/>
      <c r="C218" s="37"/>
      <c r="D218" s="22"/>
      <c r="E218" s="39"/>
      <c r="F218" s="37"/>
      <c r="G218" s="2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22"/>
      <c r="AA218" s="22"/>
      <c r="AB218" s="37"/>
      <c r="AC218" s="22"/>
      <c r="AD218" s="39"/>
      <c r="AE218" s="37"/>
      <c r="AF218" s="26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22"/>
      <c r="BA218" s="22"/>
      <c r="BB218" s="37"/>
      <c r="BC218" s="22"/>
      <c r="BD218" s="39"/>
      <c r="BE218" s="37"/>
      <c r="BF218" s="26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22"/>
      <c r="CA218" s="22"/>
      <c r="CB218" s="37"/>
      <c r="CC218" s="22"/>
      <c r="CD218" s="39"/>
      <c r="CE218" s="37"/>
      <c r="CF218" s="26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22"/>
      <c r="DA218" s="22"/>
      <c r="DB218" s="37"/>
      <c r="DC218" s="22"/>
      <c r="DD218" s="39"/>
      <c r="DE218" s="37"/>
      <c r="DF218" s="26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22"/>
      <c r="EA218" s="22"/>
      <c r="EB218" s="37"/>
      <c r="EC218" s="22"/>
      <c r="ED218" s="39"/>
      <c r="EE218" s="37"/>
      <c r="EF218" s="26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22"/>
      <c r="FA218" s="22"/>
      <c r="FB218" s="37"/>
      <c r="FC218" s="22"/>
      <c r="FD218" s="39"/>
      <c r="FE218" s="37"/>
      <c r="FF218" s="26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22"/>
      <c r="GA218" s="22"/>
      <c r="GB218" s="37"/>
      <c r="GC218" s="22"/>
      <c r="GD218" s="39"/>
      <c r="GE218" s="37"/>
      <c r="GF218" s="26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22"/>
      <c r="HA218" s="22"/>
      <c r="HB218" s="37"/>
      <c r="HC218" s="22"/>
      <c r="HD218" s="39"/>
      <c r="HE218" s="37"/>
      <c r="HF218" s="26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</row>
    <row r="219" spans="1:233" ht="12.75" customHeight="1" x14ac:dyDescent="0.2">
      <c r="A219" s="22"/>
      <c r="B219" s="22"/>
      <c r="C219" s="37"/>
      <c r="D219" s="22"/>
      <c r="E219" s="39"/>
      <c r="F219" s="37"/>
      <c r="G219" s="2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22"/>
      <c r="AA219" s="22"/>
      <c r="AB219" s="37"/>
      <c r="AC219" s="22"/>
      <c r="AD219" s="39"/>
      <c r="AE219" s="37"/>
      <c r="AF219" s="26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22"/>
      <c r="BA219" s="22"/>
      <c r="BB219" s="37"/>
      <c r="BC219" s="22"/>
      <c r="BD219" s="39"/>
      <c r="BE219" s="37"/>
      <c r="BF219" s="26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22"/>
      <c r="CA219" s="22"/>
      <c r="CB219" s="37"/>
      <c r="CC219" s="22"/>
      <c r="CD219" s="39"/>
      <c r="CE219" s="37"/>
      <c r="CF219" s="26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22"/>
      <c r="DA219" s="22"/>
      <c r="DB219" s="37"/>
      <c r="DC219" s="22"/>
      <c r="DD219" s="39"/>
      <c r="DE219" s="37"/>
      <c r="DF219" s="26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22"/>
      <c r="EA219" s="22"/>
      <c r="EB219" s="37"/>
      <c r="EC219" s="22"/>
      <c r="ED219" s="39"/>
      <c r="EE219" s="37"/>
      <c r="EF219" s="26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22"/>
      <c r="FA219" s="22"/>
      <c r="FB219" s="37"/>
      <c r="FC219" s="22"/>
      <c r="FD219" s="39"/>
      <c r="FE219" s="37"/>
      <c r="FF219" s="26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22"/>
      <c r="GA219" s="22"/>
      <c r="GB219" s="37"/>
      <c r="GC219" s="22"/>
      <c r="GD219" s="39"/>
      <c r="GE219" s="37"/>
      <c r="GF219" s="26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22"/>
      <c r="HA219" s="22"/>
      <c r="HB219" s="37"/>
      <c r="HC219" s="22"/>
      <c r="HD219" s="39"/>
      <c r="HE219" s="37"/>
      <c r="HF219" s="26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</row>
    <row r="220" spans="1:233" ht="12.75" customHeight="1" x14ac:dyDescent="0.2">
      <c r="A220" s="22"/>
      <c r="B220" s="22"/>
      <c r="C220" s="37"/>
      <c r="D220" s="22"/>
      <c r="E220" s="39"/>
      <c r="F220" s="37"/>
      <c r="G220" s="2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22"/>
      <c r="AA220" s="22"/>
      <c r="AB220" s="37"/>
      <c r="AC220" s="22"/>
      <c r="AD220" s="39"/>
      <c r="AE220" s="37"/>
      <c r="AF220" s="26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22"/>
      <c r="BA220" s="22"/>
      <c r="BB220" s="37"/>
      <c r="BC220" s="22"/>
      <c r="BD220" s="39"/>
      <c r="BE220" s="37"/>
      <c r="BF220" s="26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22"/>
      <c r="CA220" s="22"/>
      <c r="CB220" s="37"/>
      <c r="CC220" s="22"/>
      <c r="CD220" s="39"/>
      <c r="CE220" s="37"/>
      <c r="CF220" s="26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22"/>
      <c r="DA220" s="22"/>
      <c r="DB220" s="37"/>
      <c r="DC220" s="22"/>
      <c r="DD220" s="39"/>
      <c r="DE220" s="37"/>
      <c r="DF220" s="26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22"/>
      <c r="EA220" s="22"/>
      <c r="EB220" s="37"/>
      <c r="EC220" s="22"/>
      <c r="ED220" s="39"/>
      <c r="EE220" s="37"/>
      <c r="EF220" s="26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22"/>
      <c r="FA220" s="22"/>
      <c r="FB220" s="37"/>
      <c r="FC220" s="22"/>
      <c r="FD220" s="39"/>
      <c r="FE220" s="37"/>
      <c r="FF220" s="26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22"/>
      <c r="GA220" s="22"/>
      <c r="GB220" s="37"/>
      <c r="GC220" s="22"/>
      <c r="GD220" s="39"/>
      <c r="GE220" s="37"/>
      <c r="GF220" s="26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22"/>
      <c r="HA220" s="22"/>
      <c r="HB220" s="37"/>
      <c r="HC220" s="22"/>
      <c r="HD220" s="39"/>
      <c r="HE220" s="37"/>
      <c r="HF220" s="26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</row>
    <row r="221" spans="1:233" ht="12.75" customHeight="1" x14ac:dyDescent="0.2">
      <c r="A221" s="22"/>
      <c r="B221" s="22"/>
      <c r="C221" s="37"/>
      <c r="D221" s="22"/>
      <c r="E221" s="39"/>
      <c r="F221" s="37"/>
      <c r="G221" s="2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22"/>
      <c r="AA221" s="22"/>
      <c r="AB221" s="37"/>
      <c r="AC221" s="22"/>
      <c r="AD221" s="39"/>
      <c r="AE221" s="37"/>
      <c r="AF221" s="26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22"/>
      <c r="BA221" s="22"/>
      <c r="BB221" s="37"/>
      <c r="BC221" s="22"/>
      <c r="BD221" s="39"/>
      <c r="BE221" s="37"/>
      <c r="BF221" s="26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22"/>
      <c r="CA221" s="22"/>
      <c r="CB221" s="37"/>
      <c r="CC221" s="22"/>
      <c r="CD221" s="39"/>
      <c r="CE221" s="37"/>
      <c r="CF221" s="26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22"/>
      <c r="DA221" s="22"/>
      <c r="DB221" s="37"/>
      <c r="DC221" s="22"/>
      <c r="DD221" s="39"/>
      <c r="DE221" s="37"/>
      <c r="DF221" s="26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22"/>
      <c r="EA221" s="22"/>
      <c r="EB221" s="37"/>
      <c r="EC221" s="22"/>
      <c r="ED221" s="39"/>
      <c r="EE221" s="37"/>
      <c r="EF221" s="26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22"/>
      <c r="FA221" s="22"/>
      <c r="FB221" s="37"/>
      <c r="FC221" s="22"/>
      <c r="FD221" s="39"/>
      <c r="FE221" s="37"/>
      <c r="FF221" s="26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22"/>
      <c r="GA221" s="22"/>
      <c r="GB221" s="37"/>
      <c r="GC221" s="22"/>
      <c r="GD221" s="39"/>
      <c r="GE221" s="37"/>
      <c r="GF221" s="26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22"/>
      <c r="HA221" s="22"/>
      <c r="HB221" s="37"/>
      <c r="HC221" s="22"/>
      <c r="HD221" s="39"/>
      <c r="HE221" s="37"/>
      <c r="HF221" s="26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</row>
    <row r="222" spans="1:233" ht="12.75" customHeight="1" x14ac:dyDescent="0.2">
      <c r="A222" s="22"/>
      <c r="B222" s="22"/>
      <c r="C222" s="37"/>
      <c r="D222" s="22"/>
      <c r="E222" s="39"/>
      <c r="F222" s="37"/>
      <c r="G222" s="2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22"/>
      <c r="AA222" s="22"/>
      <c r="AB222" s="37"/>
      <c r="AC222" s="22"/>
      <c r="AD222" s="39"/>
      <c r="AE222" s="37"/>
      <c r="AF222" s="26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22"/>
      <c r="BA222" s="22"/>
      <c r="BB222" s="37"/>
      <c r="BC222" s="22"/>
      <c r="BD222" s="39"/>
      <c r="BE222" s="37"/>
      <c r="BF222" s="26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22"/>
      <c r="CA222" s="22"/>
      <c r="CB222" s="37"/>
      <c r="CC222" s="22"/>
      <c r="CD222" s="39"/>
      <c r="CE222" s="37"/>
      <c r="CF222" s="26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22"/>
      <c r="DA222" s="22"/>
      <c r="DB222" s="37"/>
      <c r="DC222" s="22"/>
      <c r="DD222" s="39"/>
      <c r="DE222" s="37"/>
      <c r="DF222" s="26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22"/>
      <c r="EA222" s="22"/>
      <c r="EB222" s="37"/>
      <c r="EC222" s="22"/>
      <c r="ED222" s="39"/>
      <c r="EE222" s="37"/>
      <c r="EF222" s="26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22"/>
      <c r="FA222" s="22"/>
      <c r="FB222" s="37"/>
      <c r="FC222" s="22"/>
      <c r="FD222" s="39"/>
      <c r="FE222" s="37"/>
      <c r="FF222" s="26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22"/>
      <c r="GA222" s="22"/>
      <c r="GB222" s="37"/>
      <c r="GC222" s="22"/>
      <c r="GD222" s="39"/>
      <c r="GE222" s="37"/>
      <c r="GF222" s="26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22"/>
      <c r="HA222" s="22"/>
      <c r="HB222" s="37"/>
      <c r="HC222" s="22"/>
      <c r="HD222" s="39"/>
      <c r="HE222" s="37"/>
      <c r="HF222" s="26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</row>
    <row r="223" spans="1:233" ht="12.75" customHeight="1" x14ac:dyDescent="0.2">
      <c r="A223" s="22"/>
      <c r="B223" s="22"/>
      <c r="C223" s="37"/>
      <c r="D223" s="22"/>
      <c r="E223" s="39"/>
      <c r="F223" s="37"/>
      <c r="G223" s="2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22"/>
      <c r="AA223" s="22"/>
      <c r="AB223" s="37"/>
      <c r="AC223" s="22"/>
      <c r="AD223" s="39"/>
      <c r="AE223" s="37"/>
      <c r="AF223" s="26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22"/>
      <c r="BA223" s="22"/>
      <c r="BB223" s="37"/>
      <c r="BC223" s="22"/>
      <c r="BD223" s="39"/>
      <c r="BE223" s="37"/>
      <c r="BF223" s="26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22"/>
      <c r="CA223" s="22"/>
      <c r="CB223" s="37"/>
      <c r="CC223" s="22"/>
      <c r="CD223" s="39"/>
      <c r="CE223" s="37"/>
      <c r="CF223" s="26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22"/>
      <c r="DA223" s="22"/>
      <c r="DB223" s="37"/>
      <c r="DC223" s="22"/>
      <c r="DD223" s="39"/>
      <c r="DE223" s="37"/>
      <c r="DF223" s="26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22"/>
      <c r="EA223" s="22"/>
      <c r="EB223" s="37"/>
      <c r="EC223" s="22"/>
      <c r="ED223" s="39"/>
      <c r="EE223" s="37"/>
      <c r="EF223" s="26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22"/>
      <c r="FA223" s="22"/>
      <c r="FB223" s="37"/>
      <c r="FC223" s="22"/>
      <c r="FD223" s="39"/>
      <c r="FE223" s="37"/>
      <c r="FF223" s="26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22"/>
      <c r="GA223" s="22"/>
      <c r="GB223" s="37"/>
      <c r="GC223" s="22"/>
      <c r="GD223" s="39"/>
      <c r="GE223" s="37"/>
      <c r="GF223" s="26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22"/>
      <c r="HA223" s="22"/>
      <c r="HB223" s="37"/>
      <c r="HC223" s="22"/>
      <c r="HD223" s="39"/>
      <c r="HE223" s="37"/>
      <c r="HF223" s="26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</row>
    <row r="224" spans="1:233" ht="12.75" customHeight="1" x14ac:dyDescent="0.2">
      <c r="A224" s="22"/>
      <c r="B224" s="22"/>
      <c r="C224" s="37"/>
      <c r="D224" s="22"/>
      <c r="E224" s="39"/>
      <c r="F224" s="37"/>
      <c r="G224" s="2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22"/>
      <c r="AA224" s="22"/>
      <c r="AB224" s="37"/>
      <c r="AC224" s="22"/>
      <c r="AD224" s="39"/>
      <c r="AE224" s="37"/>
      <c r="AF224" s="26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22"/>
      <c r="BA224" s="22"/>
      <c r="BB224" s="37"/>
      <c r="BC224" s="22"/>
      <c r="BD224" s="39"/>
      <c r="BE224" s="37"/>
      <c r="BF224" s="26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22"/>
      <c r="CA224" s="22"/>
      <c r="CB224" s="37"/>
      <c r="CC224" s="22"/>
      <c r="CD224" s="39"/>
      <c r="CE224" s="37"/>
      <c r="CF224" s="26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22"/>
      <c r="DA224" s="22"/>
      <c r="DB224" s="37"/>
      <c r="DC224" s="22"/>
      <c r="DD224" s="39"/>
      <c r="DE224" s="37"/>
      <c r="DF224" s="26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22"/>
      <c r="EA224" s="22"/>
      <c r="EB224" s="37"/>
      <c r="EC224" s="22"/>
      <c r="ED224" s="39"/>
      <c r="EE224" s="37"/>
      <c r="EF224" s="26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22"/>
      <c r="FA224" s="22"/>
      <c r="FB224" s="37"/>
      <c r="FC224" s="22"/>
      <c r="FD224" s="39"/>
      <c r="FE224" s="37"/>
      <c r="FF224" s="26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22"/>
      <c r="GA224" s="22"/>
      <c r="GB224" s="37"/>
      <c r="GC224" s="22"/>
      <c r="GD224" s="39"/>
      <c r="GE224" s="37"/>
      <c r="GF224" s="26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22"/>
      <c r="HA224" s="22"/>
      <c r="HB224" s="37"/>
      <c r="HC224" s="22"/>
      <c r="HD224" s="39"/>
      <c r="HE224" s="37"/>
      <c r="HF224" s="26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</row>
    <row r="225" spans="1:233" ht="12.75" customHeight="1" x14ac:dyDescent="0.2">
      <c r="A225" s="22"/>
      <c r="B225" s="22"/>
      <c r="C225" s="37"/>
      <c r="D225" s="22"/>
      <c r="E225" s="39"/>
      <c r="F225" s="37"/>
      <c r="G225" s="2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22"/>
      <c r="AA225" s="22"/>
      <c r="AB225" s="37"/>
      <c r="AC225" s="22"/>
      <c r="AD225" s="39"/>
      <c r="AE225" s="37"/>
      <c r="AF225" s="26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22"/>
      <c r="BA225" s="22"/>
      <c r="BB225" s="37"/>
      <c r="BC225" s="22"/>
      <c r="BD225" s="39"/>
      <c r="BE225" s="37"/>
      <c r="BF225" s="26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22"/>
      <c r="CA225" s="22"/>
      <c r="CB225" s="37"/>
      <c r="CC225" s="22"/>
      <c r="CD225" s="39"/>
      <c r="CE225" s="37"/>
      <c r="CF225" s="26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22"/>
      <c r="DA225" s="22"/>
      <c r="DB225" s="37"/>
      <c r="DC225" s="22"/>
      <c r="DD225" s="39"/>
      <c r="DE225" s="37"/>
      <c r="DF225" s="26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22"/>
      <c r="EA225" s="22"/>
      <c r="EB225" s="37"/>
      <c r="EC225" s="22"/>
      <c r="ED225" s="39"/>
      <c r="EE225" s="37"/>
      <c r="EF225" s="26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22"/>
      <c r="FA225" s="22"/>
      <c r="FB225" s="37"/>
      <c r="FC225" s="22"/>
      <c r="FD225" s="39"/>
      <c r="FE225" s="37"/>
      <c r="FF225" s="26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22"/>
      <c r="GA225" s="22"/>
      <c r="GB225" s="37"/>
      <c r="GC225" s="22"/>
      <c r="GD225" s="39"/>
      <c r="GE225" s="37"/>
      <c r="GF225" s="26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22"/>
      <c r="HA225" s="22"/>
      <c r="HB225" s="37"/>
      <c r="HC225" s="22"/>
      <c r="HD225" s="39"/>
      <c r="HE225" s="37"/>
      <c r="HF225" s="26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</row>
    <row r="226" spans="1:233" ht="12.75" customHeight="1" x14ac:dyDescent="0.2">
      <c r="A226" s="22"/>
      <c r="B226" s="22"/>
      <c r="C226" s="37"/>
      <c r="D226" s="22"/>
      <c r="E226" s="39"/>
      <c r="F226" s="37"/>
      <c r="G226" s="2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22"/>
      <c r="AA226" s="22"/>
      <c r="AB226" s="37"/>
      <c r="AC226" s="22"/>
      <c r="AD226" s="39"/>
      <c r="AE226" s="37"/>
      <c r="AF226" s="26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22"/>
      <c r="BA226" s="22"/>
      <c r="BB226" s="37"/>
      <c r="BC226" s="22"/>
      <c r="BD226" s="39"/>
      <c r="BE226" s="37"/>
      <c r="BF226" s="26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22"/>
      <c r="CA226" s="22"/>
      <c r="CB226" s="37"/>
      <c r="CC226" s="22"/>
      <c r="CD226" s="39"/>
      <c r="CE226" s="37"/>
      <c r="CF226" s="26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22"/>
      <c r="DA226" s="22"/>
      <c r="DB226" s="37"/>
      <c r="DC226" s="22"/>
      <c r="DD226" s="39"/>
      <c r="DE226" s="37"/>
      <c r="DF226" s="26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22"/>
      <c r="EA226" s="22"/>
      <c r="EB226" s="37"/>
      <c r="EC226" s="22"/>
      <c r="ED226" s="39"/>
      <c r="EE226" s="37"/>
      <c r="EF226" s="26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22"/>
      <c r="FA226" s="22"/>
      <c r="FB226" s="37"/>
      <c r="FC226" s="22"/>
      <c r="FD226" s="39"/>
      <c r="FE226" s="37"/>
      <c r="FF226" s="26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22"/>
      <c r="GA226" s="22"/>
      <c r="GB226" s="37"/>
      <c r="GC226" s="22"/>
      <c r="GD226" s="39"/>
      <c r="GE226" s="37"/>
      <c r="GF226" s="26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22"/>
      <c r="HA226" s="22"/>
      <c r="HB226" s="37"/>
      <c r="HC226" s="22"/>
      <c r="HD226" s="39"/>
      <c r="HE226" s="37"/>
      <c r="HF226" s="26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</row>
    <row r="227" spans="1:233" ht="12.75" customHeight="1" x14ac:dyDescent="0.2">
      <c r="A227" s="22"/>
      <c r="B227" s="22"/>
      <c r="C227" s="37"/>
      <c r="D227" s="22"/>
      <c r="E227" s="39"/>
      <c r="F227" s="37"/>
      <c r="G227" s="2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22"/>
      <c r="AA227" s="22"/>
      <c r="AB227" s="37"/>
      <c r="AC227" s="22"/>
      <c r="AD227" s="39"/>
      <c r="AE227" s="37"/>
      <c r="AF227" s="26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22"/>
      <c r="BA227" s="22"/>
      <c r="BB227" s="37"/>
      <c r="BC227" s="22"/>
      <c r="BD227" s="39"/>
      <c r="BE227" s="37"/>
      <c r="BF227" s="26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22"/>
      <c r="CA227" s="22"/>
      <c r="CB227" s="37"/>
      <c r="CC227" s="22"/>
      <c r="CD227" s="39"/>
      <c r="CE227" s="37"/>
      <c r="CF227" s="26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22"/>
      <c r="DA227" s="22"/>
      <c r="DB227" s="37"/>
      <c r="DC227" s="22"/>
      <c r="DD227" s="39"/>
      <c r="DE227" s="37"/>
      <c r="DF227" s="26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22"/>
      <c r="EA227" s="22"/>
      <c r="EB227" s="37"/>
      <c r="EC227" s="22"/>
      <c r="ED227" s="39"/>
      <c r="EE227" s="37"/>
      <c r="EF227" s="26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22"/>
      <c r="FA227" s="22"/>
      <c r="FB227" s="37"/>
      <c r="FC227" s="22"/>
      <c r="FD227" s="39"/>
      <c r="FE227" s="37"/>
      <c r="FF227" s="26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22"/>
      <c r="GA227" s="22"/>
      <c r="GB227" s="37"/>
      <c r="GC227" s="22"/>
      <c r="GD227" s="39"/>
      <c r="GE227" s="37"/>
      <c r="GF227" s="26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22"/>
      <c r="HA227" s="22"/>
      <c r="HB227" s="37"/>
      <c r="HC227" s="22"/>
      <c r="HD227" s="39"/>
      <c r="HE227" s="37"/>
      <c r="HF227" s="26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</row>
    <row r="228" spans="1:233" ht="12.75" customHeight="1" x14ac:dyDescent="0.2">
      <c r="A228" s="22"/>
      <c r="B228" s="22"/>
      <c r="C228" s="37"/>
      <c r="D228" s="22"/>
      <c r="E228" s="39"/>
      <c r="F228" s="37"/>
      <c r="G228" s="2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22"/>
      <c r="AA228" s="22"/>
      <c r="AB228" s="37"/>
      <c r="AC228" s="22"/>
      <c r="AD228" s="39"/>
      <c r="AE228" s="37"/>
      <c r="AF228" s="26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22"/>
      <c r="BA228" s="22"/>
      <c r="BB228" s="37"/>
      <c r="BC228" s="22"/>
      <c r="BD228" s="39"/>
      <c r="BE228" s="37"/>
      <c r="BF228" s="26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22"/>
      <c r="CA228" s="22"/>
      <c r="CB228" s="37"/>
      <c r="CC228" s="22"/>
      <c r="CD228" s="39"/>
      <c r="CE228" s="37"/>
      <c r="CF228" s="26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22"/>
      <c r="DA228" s="22"/>
      <c r="DB228" s="37"/>
      <c r="DC228" s="22"/>
      <c r="DD228" s="39"/>
      <c r="DE228" s="37"/>
      <c r="DF228" s="26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22"/>
      <c r="EA228" s="22"/>
      <c r="EB228" s="37"/>
      <c r="EC228" s="22"/>
      <c r="ED228" s="39"/>
      <c r="EE228" s="37"/>
      <c r="EF228" s="26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22"/>
      <c r="FA228" s="22"/>
      <c r="FB228" s="37"/>
      <c r="FC228" s="22"/>
      <c r="FD228" s="39"/>
      <c r="FE228" s="37"/>
      <c r="FF228" s="26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22"/>
      <c r="GA228" s="22"/>
      <c r="GB228" s="37"/>
      <c r="GC228" s="22"/>
      <c r="GD228" s="39"/>
      <c r="GE228" s="37"/>
      <c r="GF228" s="26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22"/>
      <c r="HA228" s="22"/>
      <c r="HB228" s="37"/>
      <c r="HC228" s="22"/>
      <c r="HD228" s="39"/>
      <c r="HE228" s="37"/>
      <c r="HF228" s="26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</row>
    <row r="229" spans="1:233" ht="12.75" customHeight="1" x14ac:dyDescent="0.2">
      <c r="A229" s="22"/>
      <c r="B229" s="22"/>
      <c r="C229" s="37"/>
      <c r="D229" s="22"/>
      <c r="E229" s="39"/>
      <c r="F229" s="37"/>
      <c r="G229" s="2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22"/>
      <c r="AA229" s="22"/>
      <c r="AB229" s="37"/>
      <c r="AC229" s="22"/>
      <c r="AD229" s="39"/>
      <c r="AE229" s="37"/>
      <c r="AF229" s="26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22"/>
      <c r="BA229" s="22"/>
      <c r="BB229" s="37"/>
      <c r="BC229" s="22"/>
      <c r="BD229" s="39"/>
      <c r="BE229" s="37"/>
      <c r="BF229" s="26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22"/>
      <c r="CA229" s="22"/>
      <c r="CB229" s="37"/>
      <c r="CC229" s="22"/>
      <c r="CD229" s="39"/>
      <c r="CE229" s="37"/>
      <c r="CF229" s="26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22"/>
      <c r="DA229" s="22"/>
      <c r="DB229" s="37"/>
      <c r="DC229" s="22"/>
      <c r="DD229" s="39"/>
      <c r="DE229" s="37"/>
      <c r="DF229" s="26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22"/>
      <c r="EA229" s="22"/>
      <c r="EB229" s="37"/>
      <c r="EC229" s="22"/>
      <c r="ED229" s="39"/>
      <c r="EE229" s="37"/>
      <c r="EF229" s="26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22"/>
      <c r="FA229" s="22"/>
      <c r="FB229" s="37"/>
      <c r="FC229" s="22"/>
      <c r="FD229" s="39"/>
      <c r="FE229" s="37"/>
      <c r="FF229" s="26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22"/>
      <c r="GA229" s="22"/>
      <c r="GB229" s="37"/>
      <c r="GC229" s="22"/>
      <c r="GD229" s="39"/>
      <c r="GE229" s="37"/>
      <c r="GF229" s="26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22"/>
      <c r="HA229" s="22"/>
      <c r="HB229" s="37"/>
      <c r="HC229" s="22"/>
      <c r="HD229" s="39"/>
      <c r="HE229" s="37"/>
      <c r="HF229" s="26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</row>
    <row r="230" spans="1:233" ht="12.75" customHeight="1" x14ac:dyDescent="0.2">
      <c r="A230" s="22"/>
      <c r="B230" s="22"/>
      <c r="C230" s="37"/>
      <c r="D230" s="22"/>
      <c r="E230" s="39"/>
      <c r="F230" s="37"/>
      <c r="G230" s="2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22"/>
      <c r="AA230" s="22"/>
      <c r="AB230" s="37"/>
      <c r="AC230" s="22"/>
      <c r="AD230" s="39"/>
      <c r="AE230" s="37"/>
      <c r="AF230" s="26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22"/>
      <c r="BA230" s="22"/>
      <c r="BB230" s="37"/>
      <c r="BC230" s="22"/>
      <c r="BD230" s="39"/>
      <c r="BE230" s="37"/>
      <c r="BF230" s="26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22"/>
      <c r="CA230" s="22"/>
      <c r="CB230" s="37"/>
      <c r="CC230" s="22"/>
      <c r="CD230" s="39"/>
      <c r="CE230" s="37"/>
      <c r="CF230" s="26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22"/>
      <c r="DA230" s="22"/>
      <c r="DB230" s="37"/>
      <c r="DC230" s="22"/>
      <c r="DD230" s="39"/>
      <c r="DE230" s="37"/>
      <c r="DF230" s="26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22"/>
      <c r="EA230" s="22"/>
      <c r="EB230" s="37"/>
      <c r="EC230" s="22"/>
      <c r="ED230" s="39"/>
      <c r="EE230" s="37"/>
      <c r="EF230" s="26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22"/>
      <c r="FA230" s="22"/>
      <c r="FB230" s="37"/>
      <c r="FC230" s="22"/>
      <c r="FD230" s="39"/>
      <c r="FE230" s="37"/>
      <c r="FF230" s="26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22"/>
      <c r="GA230" s="22"/>
      <c r="GB230" s="37"/>
      <c r="GC230" s="22"/>
      <c r="GD230" s="39"/>
      <c r="GE230" s="37"/>
      <c r="GF230" s="26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22"/>
      <c r="HA230" s="22"/>
      <c r="HB230" s="37"/>
      <c r="HC230" s="22"/>
      <c r="HD230" s="39"/>
      <c r="HE230" s="37"/>
      <c r="HF230" s="26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</row>
    <row r="231" spans="1:233" ht="12.75" customHeight="1" x14ac:dyDescent="0.2">
      <c r="A231" s="22"/>
      <c r="B231" s="22"/>
      <c r="C231" s="37"/>
      <c r="D231" s="22"/>
      <c r="E231" s="39"/>
      <c r="F231" s="37"/>
      <c r="G231" s="2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22"/>
      <c r="AA231" s="22"/>
      <c r="AB231" s="37"/>
      <c r="AC231" s="22"/>
      <c r="AD231" s="39"/>
      <c r="AE231" s="37"/>
      <c r="AF231" s="26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22"/>
      <c r="BA231" s="22"/>
      <c r="BB231" s="37"/>
      <c r="BC231" s="22"/>
      <c r="BD231" s="39"/>
      <c r="BE231" s="37"/>
      <c r="BF231" s="26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22"/>
      <c r="CA231" s="22"/>
      <c r="CB231" s="37"/>
      <c r="CC231" s="22"/>
      <c r="CD231" s="39"/>
      <c r="CE231" s="37"/>
      <c r="CF231" s="26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22"/>
      <c r="DA231" s="22"/>
      <c r="DB231" s="37"/>
      <c r="DC231" s="22"/>
      <c r="DD231" s="39"/>
      <c r="DE231" s="37"/>
      <c r="DF231" s="26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22"/>
      <c r="EA231" s="22"/>
      <c r="EB231" s="37"/>
      <c r="EC231" s="22"/>
      <c r="ED231" s="39"/>
      <c r="EE231" s="37"/>
      <c r="EF231" s="26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22"/>
      <c r="FA231" s="22"/>
      <c r="FB231" s="37"/>
      <c r="FC231" s="22"/>
      <c r="FD231" s="39"/>
      <c r="FE231" s="37"/>
      <c r="FF231" s="26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22"/>
      <c r="GA231" s="22"/>
      <c r="GB231" s="37"/>
      <c r="GC231" s="22"/>
      <c r="GD231" s="39"/>
      <c r="GE231" s="37"/>
      <c r="GF231" s="26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22"/>
      <c r="HA231" s="22"/>
      <c r="HB231" s="37"/>
      <c r="HC231" s="22"/>
      <c r="HD231" s="39"/>
      <c r="HE231" s="37"/>
      <c r="HF231" s="26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</row>
    <row r="232" spans="1:233" ht="12.75" customHeight="1" x14ac:dyDescent="0.2">
      <c r="A232" s="22"/>
      <c r="B232" s="22"/>
      <c r="C232" s="37"/>
      <c r="D232" s="22"/>
      <c r="E232" s="39"/>
      <c r="F232" s="37"/>
      <c r="G232" s="2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22"/>
      <c r="AA232" s="22"/>
      <c r="AB232" s="37"/>
      <c r="AC232" s="22"/>
      <c r="AD232" s="39"/>
      <c r="AE232" s="37"/>
      <c r="AF232" s="26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22"/>
      <c r="BA232" s="22"/>
      <c r="BB232" s="37"/>
      <c r="BC232" s="22"/>
      <c r="BD232" s="39"/>
      <c r="BE232" s="37"/>
      <c r="BF232" s="26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22"/>
      <c r="CA232" s="22"/>
      <c r="CB232" s="37"/>
      <c r="CC232" s="22"/>
      <c r="CD232" s="39"/>
      <c r="CE232" s="37"/>
      <c r="CF232" s="26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22"/>
      <c r="DA232" s="22"/>
      <c r="DB232" s="37"/>
      <c r="DC232" s="22"/>
      <c r="DD232" s="39"/>
      <c r="DE232" s="37"/>
      <c r="DF232" s="26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22"/>
      <c r="EA232" s="22"/>
      <c r="EB232" s="37"/>
      <c r="EC232" s="22"/>
      <c r="ED232" s="39"/>
      <c r="EE232" s="37"/>
      <c r="EF232" s="26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22"/>
      <c r="FA232" s="22"/>
      <c r="FB232" s="37"/>
      <c r="FC232" s="22"/>
      <c r="FD232" s="39"/>
      <c r="FE232" s="37"/>
      <c r="FF232" s="26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22"/>
      <c r="GA232" s="22"/>
      <c r="GB232" s="37"/>
      <c r="GC232" s="22"/>
      <c r="GD232" s="39"/>
      <c r="GE232" s="37"/>
      <c r="GF232" s="26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22"/>
      <c r="HA232" s="22"/>
      <c r="HB232" s="37"/>
      <c r="HC232" s="22"/>
      <c r="HD232" s="39"/>
      <c r="HE232" s="37"/>
      <c r="HF232" s="26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</row>
    <row r="233" spans="1:233" ht="12.75" customHeight="1" x14ac:dyDescent="0.2">
      <c r="A233" s="22"/>
      <c r="B233" s="22"/>
      <c r="C233" s="37"/>
      <c r="D233" s="22"/>
      <c r="E233" s="39"/>
      <c r="F233" s="37"/>
      <c r="G233" s="2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22"/>
      <c r="AA233" s="22"/>
      <c r="AB233" s="37"/>
      <c r="AC233" s="22"/>
      <c r="AD233" s="39"/>
      <c r="AE233" s="37"/>
      <c r="AF233" s="26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22"/>
      <c r="BA233" s="22"/>
      <c r="BB233" s="37"/>
      <c r="BC233" s="22"/>
      <c r="BD233" s="39"/>
      <c r="BE233" s="37"/>
      <c r="BF233" s="26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22"/>
      <c r="CA233" s="22"/>
      <c r="CB233" s="37"/>
      <c r="CC233" s="22"/>
      <c r="CD233" s="39"/>
      <c r="CE233" s="37"/>
      <c r="CF233" s="26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22"/>
      <c r="DA233" s="22"/>
      <c r="DB233" s="37"/>
      <c r="DC233" s="22"/>
      <c r="DD233" s="39"/>
      <c r="DE233" s="37"/>
      <c r="DF233" s="26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22"/>
      <c r="EA233" s="22"/>
      <c r="EB233" s="37"/>
      <c r="EC233" s="22"/>
      <c r="ED233" s="39"/>
      <c r="EE233" s="37"/>
      <c r="EF233" s="26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22"/>
      <c r="FA233" s="22"/>
      <c r="FB233" s="37"/>
      <c r="FC233" s="22"/>
      <c r="FD233" s="39"/>
      <c r="FE233" s="37"/>
      <c r="FF233" s="26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22"/>
      <c r="GA233" s="22"/>
      <c r="GB233" s="37"/>
      <c r="GC233" s="22"/>
      <c r="GD233" s="39"/>
      <c r="GE233" s="37"/>
      <c r="GF233" s="26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22"/>
      <c r="HA233" s="22"/>
      <c r="HB233" s="37"/>
      <c r="HC233" s="22"/>
      <c r="HD233" s="39"/>
      <c r="HE233" s="37"/>
      <c r="HF233" s="26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</row>
    <row r="234" spans="1:233" ht="12.75" customHeight="1" x14ac:dyDescent="0.2">
      <c r="A234" s="22"/>
      <c r="B234" s="22"/>
      <c r="C234" s="37"/>
      <c r="D234" s="22"/>
      <c r="E234" s="39"/>
      <c r="F234" s="37"/>
      <c r="G234" s="2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22"/>
      <c r="AA234" s="22"/>
      <c r="AB234" s="37"/>
      <c r="AC234" s="22"/>
      <c r="AD234" s="39"/>
      <c r="AE234" s="37"/>
      <c r="AF234" s="26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22"/>
      <c r="BA234" s="22"/>
      <c r="BB234" s="37"/>
      <c r="BC234" s="22"/>
      <c r="BD234" s="39"/>
      <c r="BE234" s="37"/>
      <c r="BF234" s="26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22"/>
      <c r="CA234" s="22"/>
      <c r="CB234" s="37"/>
      <c r="CC234" s="22"/>
      <c r="CD234" s="39"/>
      <c r="CE234" s="37"/>
      <c r="CF234" s="26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22"/>
      <c r="DA234" s="22"/>
      <c r="DB234" s="37"/>
      <c r="DC234" s="22"/>
      <c r="DD234" s="39"/>
      <c r="DE234" s="37"/>
      <c r="DF234" s="26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22"/>
      <c r="EA234" s="22"/>
      <c r="EB234" s="37"/>
      <c r="EC234" s="22"/>
      <c r="ED234" s="39"/>
      <c r="EE234" s="37"/>
      <c r="EF234" s="26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22"/>
      <c r="FA234" s="22"/>
      <c r="FB234" s="37"/>
      <c r="FC234" s="22"/>
      <c r="FD234" s="39"/>
      <c r="FE234" s="37"/>
      <c r="FF234" s="26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22"/>
      <c r="GA234" s="22"/>
      <c r="GB234" s="37"/>
      <c r="GC234" s="22"/>
      <c r="GD234" s="39"/>
      <c r="GE234" s="37"/>
      <c r="GF234" s="26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22"/>
      <c r="HA234" s="22"/>
      <c r="HB234" s="37"/>
      <c r="HC234" s="22"/>
      <c r="HD234" s="39"/>
      <c r="HE234" s="37"/>
      <c r="HF234" s="26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</row>
    <row r="235" spans="1:233" ht="12.75" customHeight="1" x14ac:dyDescent="0.2">
      <c r="A235" s="22"/>
      <c r="B235" s="22"/>
      <c r="C235" s="37"/>
      <c r="D235" s="22"/>
      <c r="E235" s="39"/>
      <c r="F235" s="37"/>
      <c r="G235" s="2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22"/>
      <c r="AA235" s="22"/>
      <c r="AB235" s="37"/>
      <c r="AC235" s="22"/>
      <c r="AD235" s="39"/>
      <c r="AE235" s="37"/>
      <c r="AF235" s="26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22"/>
      <c r="BA235" s="22"/>
      <c r="BB235" s="37"/>
      <c r="BC235" s="22"/>
      <c r="BD235" s="39"/>
      <c r="BE235" s="37"/>
      <c r="BF235" s="26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22"/>
      <c r="CA235" s="22"/>
      <c r="CB235" s="37"/>
      <c r="CC235" s="22"/>
      <c r="CD235" s="39"/>
      <c r="CE235" s="37"/>
      <c r="CF235" s="26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22"/>
      <c r="DA235" s="22"/>
      <c r="DB235" s="37"/>
      <c r="DC235" s="22"/>
      <c r="DD235" s="39"/>
      <c r="DE235" s="37"/>
      <c r="DF235" s="26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22"/>
      <c r="EA235" s="22"/>
      <c r="EB235" s="37"/>
      <c r="EC235" s="22"/>
      <c r="ED235" s="39"/>
      <c r="EE235" s="37"/>
      <c r="EF235" s="26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22"/>
      <c r="FA235" s="22"/>
      <c r="FB235" s="37"/>
      <c r="FC235" s="22"/>
      <c r="FD235" s="39"/>
      <c r="FE235" s="37"/>
      <c r="FF235" s="26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22"/>
      <c r="GA235" s="22"/>
      <c r="GB235" s="37"/>
      <c r="GC235" s="22"/>
      <c r="GD235" s="39"/>
      <c r="GE235" s="37"/>
      <c r="GF235" s="26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22"/>
      <c r="HA235" s="22"/>
      <c r="HB235" s="37"/>
      <c r="HC235" s="22"/>
      <c r="HD235" s="39"/>
      <c r="HE235" s="37"/>
      <c r="HF235" s="26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</row>
    <row r="236" spans="1:233" ht="12.75" customHeight="1" x14ac:dyDescent="0.2">
      <c r="A236" s="22"/>
      <c r="B236" s="22"/>
      <c r="C236" s="37"/>
      <c r="D236" s="22"/>
      <c r="E236" s="39"/>
      <c r="F236" s="37"/>
      <c r="G236" s="2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22"/>
      <c r="AA236" s="22"/>
      <c r="AB236" s="37"/>
      <c r="AC236" s="22"/>
      <c r="AD236" s="39"/>
      <c r="AE236" s="37"/>
      <c r="AF236" s="26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22"/>
      <c r="BA236" s="22"/>
      <c r="BB236" s="37"/>
      <c r="BC236" s="22"/>
      <c r="BD236" s="39"/>
      <c r="BE236" s="37"/>
      <c r="BF236" s="26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22"/>
      <c r="CA236" s="22"/>
      <c r="CB236" s="37"/>
      <c r="CC236" s="22"/>
      <c r="CD236" s="39"/>
      <c r="CE236" s="37"/>
      <c r="CF236" s="26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22"/>
      <c r="DA236" s="22"/>
      <c r="DB236" s="37"/>
      <c r="DC236" s="22"/>
      <c r="DD236" s="39"/>
      <c r="DE236" s="37"/>
      <c r="DF236" s="26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22"/>
      <c r="EA236" s="22"/>
      <c r="EB236" s="37"/>
      <c r="EC236" s="22"/>
      <c r="ED236" s="39"/>
      <c r="EE236" s="37"/>
      <c r="EF236" s="26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22"/>
      <c r="FA236" s="22"/>
      <c r="FB236" s="37"/>
      <c r="FC236" s="22"/>
      <c r="FD236" s="39"/>
      <c r="FE236" s="37"/>
      <c r="FF236" s="26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22"/>
      <c r="GA236" s="22"/>
      <c r="GB236" s="37"/>
      <c r="GC236" s="22"/>
      <c r="GD236" s="39"/>
      <c r="GE236" s="37"/>
      <c r="GF236" s="26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22"/>
      <c r="HA236" s="22"/>
      <c r="HB236" s="37"/>
      <c r="HC236" s="22"/>
      <c r="HD236" s="39"/>
      <c r="HE236" s="37"/>
      <c r="HF236" s="26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</row>
    <row r="237" spans="1:233" ht="12.75" customHeight="1" x14ac:dyDescent="0.2">
      <c r="A237" s="22"/>
      <c r="B237" s="22"/>
      <c r="C237" s="37"/>
      <c r="D237" s="22"/>
      <c r="E237" s="39"/>
      <c r="F237" s="37"/>
      <c r="G237" s="2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22"/>
      <c r="AA237" s="22"/>
      <c r="AB237" s="37"/>
      <c r="AC237" s="22"/>
      <c r="AD237" s="39"/>
      <c r="AE237" s="37"/>
      <c r="AF237" s="26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22"/>
      <c r="BA237" s="22"/>
      <c r="BB237" s="37"/>
      <c r="BC237" s="22"/>
      <c r="BD237" s="39"/>
      <c r="BE237" s="37"/>
      <c r="BF237" s="26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22"/>
      <c r="CA237" s="22"/>
      <c r="CB237" s="37"/>
      <c r="CC237" s="22"/>
      <c r="CD237" s="39"/>
      <c r="CE237" s="37"/>
      <c r="CF237" s="26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22"/>
      <c r="DA237" s="22"/>
      <c r="DB237" s="37"/>
      <c r="DC237" s="22"/>
      <c r="DD237" s="39"/>
      <c r="DE237" s="37"/>
      <c r="DF237" s="26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22"/>
      <c r="EA237" s="22"/>
      <c r="EB237" s="37"/>
      <c r="EC237" s="22"/>
      <c r="ED237" s="39"/>
      <c r="EE237" s="37"/>
      <c r="EF237" s="26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22"/>
      <c r="FA237" s="22"/>
      <c r="FB237" s="37"/>
      <c r="FC237" s="22"/>
      <c r="FD237" s="39"/>
      <c r="FE237" s="37"/>
      <c r="FF237" s="26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22"/>
      <c r="GA237" s="22"/>
      <c r="GB237" s="37"/>
      <c r="GC237" s="22"/>
      <c r="GD237" s="39"/>
      <c r="GE237" s="37"/>
      <c r="GF237" s="26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22"/>
      <c r="HA237" s="22"/>
      <c r="HB237" s="37"/>
      <c r="HC237" s="22"/>
      <c r="HD237" s="39"/>
      <c r="HE237" s="37"/>
      <c r="HF237" s="26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</row>
    <row r="238" spans="1:233" ht="12.75" customHeight="1" x14ac:dyDescent="0.2">
      <c r="A238" s="22"/>
      <c r="B238" s="22"/>
      <c r="C238" s="37"/>
      <c r="D238" s="22"/>
      <c r="E238" s="39"/>
      <c r="F238" s="37"/>
      <c r="G238" s="2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22"/>
      <c r="AA238" s="22"/>
      <c r="AB238" s="37"/>
      <c r="AC238" s="22"/>
      <c r="AD238" s="39"/>
      <c r="AE238" s="37"/>
      <c r="AF238" s="26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22"/>
      <c r="BA238" s="22"/>
      <c r="BB238" s="37"/>
      <c r="BC238" s="22"/>
      <c r="BD238" s="39"/>
      <c r="BE238" s="37"/>
      <c r="BF238" s="26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22"/>
      <c r="CA238" s="22"/>
      <c r="CB238" s="37"/>
      <c r="CC238" s="22"/>
      <c r="CD238" s="39"/>
      <c r="CE238" s="37"/>
      <c r="CF238" s="26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22"/>
      <c r="DA238" s="22"/>
      <c r="DB238" s="37"/>
      <c r="DC238" s="22"/>
      <c r="DD238" s="39"/>
      <c r="DE238" s="37"/>
      <c r="DF238" s="26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22"/>
      <c r="EA238" s="22"/>
      <c r="EB238" s="37"/>
      <c r="EC238" s="22"/>
      <c r="ED238" s="39"/>
      <c r="EE238" s="37"/>
      <c r="EF238" s="26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22"/>
      <c r="FA238" s="22"/>
      <c r="FB238" s="37"/>
      <c r="FC238" s="22"/>
      <c r="FD238" s="39"/>
      <c r="FE238" s="37"/>
      <c r="FF238" s="26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22"/>
      <c r="GA238" s="22"/>
      <c r="GB238" s="37"/>
      <c r="GC238" s="22"/>
      <c r="GD238" s="39"/>
      <c r="GE238" s="37"/>
      <c r="GF238" s="26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22"/>
      <c r="HA238" s="22"/>
      <c r="HB238" s="37"/>
      <c r="HC238" s="22"/>
      <c r="HD238" s="39"/>
      <c r="HE238" s="37"/>
      <c r="HF238" s="26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</row>
    <row r="239" spans="1:233" ht="12.75" customHeight="1" x14ac:dyDescent="0.2">
      <c r="A239" s="22"/>
      <c r="B239" s="22"/>
      <c r="C239" s="37"/>
      <c r="D239" s="22"/>
      <c r="E239" s="39"/>
      <c r="F239" s="37"/>
      <c r="G239" s="2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22"/>
      <c r="AA239" s="22"/>
      <c r="AB239" s="37"/>
      <c r="AC239" s="22"/>
      <c r="AD239" s="39"/>
      <c r="AE239" s="37"/>
      <c r="AF239" s="26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22"/>
      <c r="BA239" s="22"/>
      <c r="BB239" s="37"/>
      <c r="BC239" s="22"/>
      <c r="BD239" s="39"/>
      <c r="BE239" s="37"/>
      <c r="BF239" s="26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22"/>
      <c r="CA239" s="22"/>
      <c r="CB239" s="37"/>
      <c r="CC239" s="22"/>
      <c r="CD239" s="39"/>
      <c r="CE239" s="37"/>
      <c r="CF239" s="26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22"/>
      <c r="DA239" s="22"/>
      <c r="DB239" s="37"/>
      <c r="DC239" s="22"/>
      <c r="DD239" s="39"/>
      <c r="DE239" s="37"/>
      <c r="DF239" s="26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22"/>
      <c r="EA239" s="22"/>
      <c r="EB239" s="37"/>
      <c r="EC239" s="22"/>
      <c r="ED239" s="39"/>
      <c r="EE239" s="37"/>
      <c r="EF239" s="26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22"/>
      <c r="FA239" s="22"/>
      <c r="FB239" s="37"/>
      <c r="FC239" s="22"/>
      <c r="FD239" s="39"/>
      <c r="FE239" s="37"/>
      <c r="FF239" s="26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22"/>
      <c r="GA239" s="22"/>
      <c r="GB239" s="37"/>
      <c r="GC239" s="22"/>
      <c r="GD239" s="39"/>
      <c r="GE239" s="37"/>
      <c r="GF239" s="26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22"/>
      <c r="HA239" s="22"/>
      <c r="HB239" s="37"/>
      <c r="HC239" s="22"/>
      <c r="HD239" s="39"/>
      <c r="HE239" s="37"/>
      <c r="HF239" s="26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</row>
    <row r="240" spans="1:233" ht="12.75" customHeight="1" x14ac:dyDescent="0.2">
      <c r="A240" s="22"/>
      <c r="B240" s="22"/>
      <c r="C240" s="37"/>
      <c r="D240" s="22"/>
      <c r="E240" s="39"/>
      <c r="F240" s="37"/>
      <c r="G240" s="2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22"/>
      <c r="AA240" s="22"/>
      <c r="AB240" s="37"/>
      <c r="AC240" s="22"/>
      <c r="AD240" s="39"/>
      <c r="AE240" s="37"/>
      <c r="AF240" s="26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22"/>
      <c r="BA240" s="22"/>
      <c r="BB240" s="37"/>
      <c r="BC240" s="22"/>
      <c r="BD240" s="39"/>
      <c r="BE240" s="37"/>
      <c r="BF240" s="26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22"/>
      <c r="CA240" s="22"/>
      <c r="CB240" s="37"/>
      <c r="CC240" s="22"/>
      <c r="CD240" s="39"/>
      <c r="CE240" s="37"/>
      <c r="CF240" s="26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22"/>
      <c r="DA240" s="22"/>
      <c r="DB240" s="37"/>
      <c r="DC240" s="22"/>
      <c r="DD240" s="39"/>
      <c r="DE240" s="37"/>
      <c r="DF240" s="26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22"/>
      <c r="EA240" s="22"/>
      <c r="EB240" s="37"/>
      <c r="EC240" s="22"/>
      <c r="ED240" s="39"/>
      <c r="EE240" s="37"/>
      <c r="EF240" s="26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22"/>
      <c r="FA240" s="22"/>
      <c r="FB240" s="37"/>
      <c r="FC240" s="22"/>
      <c r="FD240" s="39"/>
      <c r="FE240" s="37"/>
      <c r="FF240" s="26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22"/>
      <c r="GA240" s="22"/>
      <c r="GB240" s="37"/>
      <c r="GC240" s="22"/>
      <c r="GD240" s="39"/>
      <c r="GE240" s="37"/>
      <c r="GF240" s="26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22"/>
      <c r="HA240" s="22"/>
      <c r="HB240" s="37"/>
      <c r="HC240" s="22"/>
      <c r="HD240" s="39"/>
      <c r="HE240" s="37"/>
      <c r="HF240" s="26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</row>
    <row r="241" spans="1:233" ht="12.75" customHeight="1" x14ac:dyDescent="0.2">
      <c r="A241" s="22"/>
      <c r="B241" s="22"/>
      <c r="C241" s="37"/>
      <c r="D241" s="22"/>
      <c r="E241" s="39"/>
      <c r="F241" s="37"/>
      <c r="G241" s="2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22"/>
      <c r="AA241" s="22"/>
      <c r="AB241" s="37"/>
      <c r="AC241" s="22"/>
      <c r="AD241" s="39"/>
      <c r="AE241" s="37"/>
      <c r="AF241" s="26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22"/>
      <c r="BA241" s="22"/>
      <c r="BB241" s="37"/>
      <c r="BC241" s="22"/>
      <c r="BD241" s="39"/>
      <c r="BE241" s="37"/>
      <c r="BF241" s="26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22"/>
      <c r="CA241" s="22"/>
      <c r="CB241" s="37"/>
      <c r="CC241" s="22"/>
      <c r="CD241" s="39"/>
      <c r="CE241" s="37"/>
      <c r="CF241" s="26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22"/>
      <c r="DA241" s="22"/>
      <c r="DB241" s="37"/>
      <c r="DC241" s="22"/>
      <c r="DD241" s="39"/>
      <c r="DE241" s="37"/>
      <c r="DF241" s="26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22"/>
      <c r="EA241" s="22"/>
      <c r="EB241" s="37"/>
      <c r="EC241" s="22"/>
      <c r="ED241" s="39"/>
      <c r="EE241" s="37"/>
      <c r="EF241" s="26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22"/>
      <c r="FA241" s="22"/>
      <c r="FB241" s="37"/>
      <c r="FC241" s="22"/>
      <c r="FD241" s="39"/>
      <c r="FE241" s="37"/>
      <c r="FF241" s="26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22"/>
      <c r="GA241" s="22"/>
      <c r="GB241" s="37"/>
      <c r="GC241" s="22"/>
      <c r="GD241" s="39"/>
      <c r="GE241" s="37"/>
      <c r="GF241" s="26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22"/>
      <c r="HA241" s="22"/>
      <c r="HB241" s="37"/>
      <c r="HC241" s="22"/>
      <c r="HD241" s="39"/>
      <c r="HE241" s="37"/>
      <c r="HF241" s="26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</row>
    <row r="242" spans="1:233" ht="12.75" customHeight="1" x14ac:dyDescent="0.2">
      <c r="A242" s="22"/>
      <c r="B242" s="22"/>
      <c r="C242" s="37"/>
      <c r="D242" s="22"/>
      <c r="E242" s="39"/>
      <c r="F242" s="37"/>
      <c r="G242" s="2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22"/>
      <c r="AA242" s="22"/>
      <c r="AB242" s="37"/>
      <c r="AC242" s="22"/>
      <c r="AD242" s="39"/>
      <c r="AE242" s="37"/>
      <c r="AF242" s="26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22"/>
      <c r="BA242" s="22"/>
      <c r="BB242" s="37"/>
      <c r="BC242" s="22"/>
      <c r="BD242" s="39"/>
      <c r="BE242" s="37"/>
      <c r="BF242" s="26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22"/>
      <c r="CA242" s="22"/>
      <c r="CB242" s="37"/>
      <c r="CC242" s="22"/>
      <c r="CD242" s="39"/>
      <c r="CE242" s="37"/>
      <c r="CF242" s="26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22"/>
      <c r="DA242" s="22"/>
      <c r="DB242" s="37"/>
      <c r="DC242" s="22"/>
      <c r="DD242" s="39"/>
      <c r="DE242" s="37"/>
      <c r="DF242" s="26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22"/>
      <c r="EA242" s="22"/>
      <c r="EB242" s="37"/>
      <c r="EC242" s="22"/>
      <c r="ED242" s="39"/>
      <c r="EE242" s="37"/>
      <c r="EF242" s="26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22"/>
      <c r="FA242" s="22"/>
      <c r="FB242" s="37"/>
      <c r="FC242" s="22"/>
      <c r="FD242" s="39"/>
      <c r="FE242" s="37"/>
      <c r="FF242" s="26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22"/>
      <c r="GA242" s="22"/>
      <c r="GB242" s="37"/>
      <c r="GC242" s="22"/>
      <c r="GD242" s="39"/>
      <c r="GE242" s="37"/>
      <c r="GF242" s="26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22"/>
      <c r="HA242" s="22"/>
      <c r="HB242" s="37"/>
      <c r="HC242" s="22"/>
      <c r="HD242" s="39"/>
      <c r="HE242" s="37"/>
      <c r="HF242" s="26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</row>
    <row r="243" spans="1:233" ht="12.75" customHeight="1" x14ac:dyDescent="0.2">
      <c r="A243" s="22"/>
      <c r="B243" s="22"/>
      <c r="C243" s="37"/>
      <c r="D243" s="22"/>
      <c r="E243" s="39"/>
      <c r="F243" s="37"/>
      <c r="G243" s="2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22"/>
      <c r="AA243" s="22"/>
      <c r="AB243" s="37"/>
      <c r="AC243" s="22"/>
      <c r="AD243" s="39"/>
      <c r="AE243" s="37"/>
      <c r="AF243" s="26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22"/>
      <c r="BA243" s="22"/>
      <c r="BB243" s="37"/>
      <c r="BC243" s="22"/>
      <c r="BD243" s="39"/>
      <c r="BE243" s="37"/>
      <c r="BF243" s="26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22"/>
      <c r="CA243" s="22"/>
      <c r="CB243" s="37"/>
      <c r="CC243" s="22"/>
      <c r="CD243" s="39"/>
      <c r="CE243" s="37"/>
      <c r="CF243" s="26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22"/>
      <c r="DA243" s="22"/>
      <c r="DB243" s="37"/>
      <c r="DC243" s="22"/>
      <c r="DD243" s="39"/>
      <c r="DE243" s="37"/>
      <c r="DF243" s="26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22"/>
      <c r="EA243" s="22"/>
      <c r="EB243" s="37"/>
      <c r="EC243" s="22"/>
      <c r="ED243" s="39"/>
      <c r="EE243" s="37"/>
      <c r="EF243" s="26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22"/>
      <c r="FA243" s="22"/>
      <c r="FB243" s="37"/>
      <c r="FC243" s="22"/>
      <c r="FD243" s="39"/>
      <c r="FE243" s="37"/>
      <c r="FF243" s="26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22"/>
      <c r="GA243" s="22"/>
      <c r="GB243" s="37"/>
      <c r="GC243" s="22"/>
      <c r="GD243" s="39"/>
      <c r="GE243" s="37"/>
      <c r="GF243" s="26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22"/>
      <c r="HA243" s="22"/>
      <c r="HB243" s="37"/>
      <c r="HC243" s="22"/>
      <c r="HD243" s="39"/>
      <c r="HE243" s="37"/>
      <c r="HF243" s="26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</row>
    <row r="244" spans="1:233" ht="12.75" customHeight="1" x14ac:dyDescent="0.2">
      <c r="A244" s="22"/>
      <c r="B244" s="22"/>
      <c r="C244" s="37"/>
      <c r="D244" s="22"/>
      <c r="E244" s="39"/>
      <c r="F244" s="37"/>
      <c r="G244" s="2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22"/>
      <c r="AA244" s="22"/>
      <c r="AB244" s="37"/>
      <c r="AC244" s="22"/>
      <c r="AD244" s="39"/>
      <c r="AE244" s="37"/>
      <c r="AF244" s="26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22"/>
      <c r="BA244" s="22"/>
      <c r="BB244" s="37"/>
      <c r="BC244" s="22"/>
      <c r="BD244" s="39"/>
      <c r="BE244" s="37"/>
      <c r="BF244" s="26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22"/>
      <c r="CA244" s="22"/>
      <c r="CB244" s="37"/>
      <c r="CC244" s="22"/>
      <c r="CD244" s="39"/>
      <c r="CE244" s="37"/>
      <c r="CF244" s="26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22"/>
      <c r="DA244" s="22"/>
      <c r="DB244" s="37"/>
      <c r="DC244" s="22"/>
      <c r="DD244" s="39"/>
      <c r="DE244" s="37"/>
      <c r="DF244" s="26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22"/>
      <c r="EA244" s="22"/>
      <c r="EB244" s="37"/>
      <c r="EC244" s="22"/>
      <c r="ED244" s="39"/>
      <c r="EE244" s="37"/>
      <c r="EF244" s="26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22"/>
      <c r="FA244" s="22"/>
      <c r="FB244" s="37"/>
      <c r="FC244" s="22"/>
      <c r="FD244" s="39"/>
      <c r="FE244" s="37"/>
      <c r="FF244" s="26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22"/>
      <c r="GA244" s="22"/>
      <c r="GB244" s="37"/>
      <c r="GC244" s="22"/>
      <c r="GD244" s="39"/>
      <c r="GE244" s="37"/>
      <c r="GF244" s="26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22"/>
      <c r="HA244" s="22"/>
      <c r="HB244" s="37"/>
      <c r="HC244" s="22"/>
      <c r="HD244" s="39"/>
      <c r="HE244" s="37"/>
      <c r="HF244" s="26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</row>
    <row r="245" spans="1:233" ht="12.75" customHeight="1" x14ac:dyDescent="0.2">
      <c r="A245" s="22"/>
      <c r="B245" s="22"/>
      <c r="C245" s="37"/>
      <c r="D245" s="22"/>
      <c r="E245" s="39"/>
      <c r="F245" s="37"/>
      <c r="G245" s="2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22"/>
      <c r="AA245" s="22"/>
      <c r="AB245" s="37"/>
      <c r="AC245" s="22"/>
      <c r="AD245" s="39"/>
      <c r="AE245" s="37"/>
      <c r="AF245" s="26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22"/>
      <c r="BA245" s="22"/>
      <c r="BB245" s="37"/>
      <c r="BC245" s="22"/>
      <c r="BD245" s="39"/>
      <c r="BE245" s="37"/>
      <c r="BF245" s="26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22"/>
      <c r="CA245" s="22"/>
      <c r="CB245" s="37"/>
      <c r="CC245" s="22"/>
      <c r="CD245" s="39"/>
      <c r="CE245" s="37"/>
      <c r="CF245" s="26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22"/>
      <c r="DA245" s="22"/>
      <c r="DB245" s="37"/>
      <c r="DC245" s="22"/>
      <c r="DD245" s="39"/>
      <c r="DE245" s="37"/>
      <c r="DF245" s="26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22"/>
      <c r="EA245" s="22"/>
      <c r="EB245" s="37"/>
      <c r="EC245" s="22"/>
      <c r="ED245" s="39"/>
      <c r="EE245" s="37"/>
      <c r="EF245" s="26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22"/>
      <c r="FA245" s="22"/>
      <c r="FB245" s="37"/>
      <c r="FC245" s="22"/>
      <c r="FD245" s="39"/>
      <c r="FE245" s="37"/>
      <c r="FF245" s="26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22"/>
      <c r="GA245" s="22"/>
      <c r="GB245" s="37"/>
      <c r="GC245" s="22"/>
      <c r="GD245" s="39"/>
      <c r="GE245" s="37"/>
      <c r="GF245" s="26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22"/>
      <c r="HA245" s="22"/>
      <c r="HB245" s="37"/>
      <c r="HC245" s="22"/>
      <c r="HD245" s="39"/>
      <c r="HE245" s="37"/>
      <c r="HF245" s="26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</row>
    <row r="246" spans="1:233" ht="12.75" customHeight="1" x14ac:dyDescent="0.2">
      <c r="A246" s="22"/>
      <c r="B246" s="22"/>
      <c r="C246" s="37"/>
      <c r="D246" s="22"/>
      <c r="E246" s="39"/>
      <c r="F246" s="37"/>
      <c r="G246" s="2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22"/>
      <c r="AA246" s="22"/>
      <c r="AB246" s="37"/>
      <c r="AC246" s="22"/>
      <c r="AD246" s="39"/>
      <c r="AE246" s="37"/>
      <c r="AF246" s="26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22"/>
      <c r="BA246" s="22"/>
      <c r="BB246" s="37"/>
      <c r="BC246" s="22"/>
      <c r="BD246" s="39"/>
      <c r="BE246" s="37"/>
      <c r="BF246" s="26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22"/>
      <c r="CA246" s="22"/>
      <c r="CB246" s="37"/>
      <c r="CC246" s="22"/>
      <c r="CD246" s="39"/>
      <c r="CE246" s="37"/>
      <c r="CF246" s="26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22"/>
      <c r="DA246" s="22"/>
      <c r="DB246" s="37"/>
      <c r="DC246" s="22"/>
      <c r="DD246" s="39"/>
      <c r="DE246" s="37"/>
      <c r="DF246" s="26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22"/>
      <c r="EA246" s="22"/>
      <c r="EB246" s="37"/>
      <c r="EC246" s="22"/>
      <c r="ED246" s="39"/>
      <c r="EE246" s="37"/>
      <c r="EF246" s="26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22"/>
      <c r="FA246" s="22"/>
      <c r="FB246" s="37"/>
      <c r="FC246" s="22"/>
      <c r="FD246" s="39"/>
      <c r="FE246" s="37"/>
      <c r="FF246" s="26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22"/>
      <c r="GA246" s="22"/>
      <c r="GB246" s="37"/>
      <c r="GC246" s="22"/>
      <c r="GD246" s="39"/>
      <c r="GE246" s="37"/>
      <c r="GF246" s="26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22"/>
      <c r="HA246" s="22"/>
      <c r="HB246" s="37"/>
      <c r="HC246" s="22"/>
      <c r="HD246" s="39"/>
      <c r="HE246" s="37"/>
      <c r="HF246" s="26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</row>
    <row r="247" spans="1:233" ht="12.75" customHeight="1" x14ac:dyDescent="0.2">
      <c r="A247" s="22"/>
      <c r="B247" s="22"/>
      <c r="C247" s="37"/>
      <c r="D247" s="22"/>
      <c r="E247" s="39"/>
      <c r="F247" s="37"/>
      <c r="G247" s="2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22"/>
      <c r="AA247" s="22"/>
      <c r="AB247" s="37"/>
      <c r="AC247" s="22"/>
      <c r="AD247" s="39"/>
      <c r="AE247" s="37"/>
      <c r="AF247" s="26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22"/>
      <c r="BA247" s="22"/>
      <c r="BB247" s="37"/>
      <c r="BC247" s="22"/>
      <c r="BD247" s="39"/>
      <c r="BE247" s="37"/>
      <c r="BF247" s="26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22"/>
      <c r="CA247" s="22"/>
      <c r="CB247" s="37"/>
      <c r="CC247" s="22"/>
      <c r="CD247" s="39"/>
      <c r="CE247" s="37"/>
      <c r="CF247" s="26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22"/>
      <c r="DA247" s="22"/>
      <c r="DB247" s="37"/>
      <c r="DC247" s="22"/>
      <c r="DD247" s="39"/>
      <c r="DE247" s="37"/>
      <c r="DF247" s="26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22"/>
      <c r="EA247" s="22"/>
      <c r="EB247" s="37"/>
      <c r="EC247" s="22"/>
      <c r="ED247" s="39"/>
      <c r="EE247" s="37"/>
      <c r="EF247" s="26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22"/>
      <c r="FA247" s="22"/>
      <c r="FB247" s="37"/>
      <c r="FC247" s="22"/>
      <c r="FD247" s="39"/>
      <c r="FE247" s="37"/>
      <c r="FF247" s="26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22"/>
      <c r="GA247" s="22"/>
      <c r="GB247" s="37"/>
      <c r="GC247" s="22"/>
      <c r="GD247" s="39"/>
      <c r="GE247" s="37"/>
      <c r="GF247" s="26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22"/>
      <c r="HA247" s="22"/>
      <c r="HB247" s="37"/>
      <c r="HC247" s="22"/>
      <c r="HD247" s="39"/>
      <c r="HE247" s="37"/>
      <c r="HF247" s="26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</row>
    <row r="248" spans="1:233" ht="12.75" customHeight="1" x14ac:dyDescent="0.2">
      <c r="A248" s="22"/>
      <c r="B248" s="22"/>
      <c r="C248" s="37"/>
      <c r="D248" s="22"/>
      <c r="E248" s="39"/>
      <c r="F248" s="37"/>
      <c r="G248" s="2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22"/>
      <c r="AA248" s="22"/>
      <c r="AB248" s="37"/>
      <c r="AC248" s="22"/>
      <c r="AD248" s="39"/>
      <c r="AE248" s="37"/>
      <c r="AF248" s="26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22"/>
      <c r="BA248" s="22"/>
      <c r="BB248" s="37"/>
      <c r="BC248" s="22"/>
      <c r="BD248" s="39"/>
      <c r="BE248" s="37"/>
      <c r="BF248" s="26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22"/>
      <c r="CA248" s="22"/>
      <c r="CB248" s="37"/>
      <c r="CC248" s="22"/>
      <c r="CD248" s="39"/>
      <c r="CE248" s="37"/>
      <c r="CF248" s="26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22"/>
      <c r="DA248" s="22"/>
      <c r="DB248" s="37"/>
      <c r="DC248" s="22"/>
      <c r="DD248" s="39"/>
      <c r="DE248" s="37"/>
      <c r="DF248" s="26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22"/>
      <c r="EA248" s="22"/>
      <c r="EB248" s="37"/>
      <c r="EC248" s="22"/>
      <c r="ED248" s="39"/>
      <c r="EE248" s="37"/>
      <c r="EF248" s="26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22"/>
      <c r="FA248" s="22"/>
      <c r="FB248" s="37"/>
      <c r="FC248" s="22"/>
      <c r="FD248" s="39"/>
      <c r="FE248" s="37"/>
      <c r="FF248" s="26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22"/>
      <c r="GA248" s="22"/>
      <c r="GB248" s="37"/>
      <c r="GC248" s="22"/>
      <c r="GD248" s="39"/>
      <c r="GE248" s="37"/>
      <c r="GF248" s="26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22"/>
      <c r="HA248" s="22"/>
      <c r="HB248" s="37"/>
      <c r="HC248" s="22"/>
      <c r="HD248" s="39"/>
      <c r="HE248" s="37"/>
      <c r="HF248" s="26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</row>
    <row r="249" spans="1:233" ht="12.75" customHeight="1" x14ac:dyDescent="0.2">
      <c r="A249" s="22"/>
      <c r="B249" s="22"/>
      <c r="C249" s="37"/>
      <c r="D249" s="22"/>
      <c r="E249" s="39"/>
      <c r="F249" s="37"/>
      <c r="G249" s="2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22"/>
      <c r="AA249" s="22"/>
      <c r="AB249" s="37"/>
      <c r="AC249" s="22"/>
      <c r="AD249" s="39"/>
      <c r="AE249" s="37"/>
      <c r="AF249" s="26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22"/>
      <c r="BA249" s="22"/>
      <c r="BB249" s="37"/>
      <c r="BC249" s="22"/>
      <c r="BD249" s="39"/>
      <c r="BE249" s="37"/>
      <c r="BF249" s="26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22"/>
      <c r="CA249" s="22"/>
      <c r="CB249" s="37"/>
      <c r="CC249" s="22"/>
      <c r="CD249" s="39"/>
      <c r="CE249" s="37"/>
      <c r="CF249" s="26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22"/>
      <c r="DA249" s="22"/>
      <c r="DB249" s="37"/>
      <c r="DC249" s="22"/>
      <c r="DD249" s="39"/>
      <c r="DE249" s="37"/>
      <c r="DF249" s="26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22"/>
      <c r="EA249" s="22"/>
      <c r="EB249" s="37"/>
      <c r="EC249" s="22"/>
      <c r="ED249" s="39"/>
      <c r="EE249" s="37"/>
      <c r="EF249" s="26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22"/>
      <c r="FA249" s="22"/>
      <c r="FB249" s="37"/>
      <c r="FC249" s="22"/>
      <c r="FD249" s="39"/>
      <c r="FE249" s="37"/>
      <c r="FF249" s="26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22"/>
      <c r="GA249" s="22"/>
      <c r="GB249" s="37"/>
      <c r="GC249" s="22"/>
      <c r="GD249" s="39"/>
      <c r="GE249" s="37"/>
      <c r="GF249" s="26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22"/>
      <c r="HA249" s="22"/>
      <c r="HB249" s="37"/>
      <c r="HC249" s="22"/>
      <c r="HD249" s="39"/>
      <c r="HE249" s="37"/>
      <c r="HF249" s="26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</row>
    <row r="250" spans="1:233" ht="12.75" customHeight="1" x14ac:dyDescent="0.2">
      <c r="A250" s="22"/>
      <c r="B250" s="22"/>
      <c r="C250" s="37"/>
      <c r="D250" s="22"/>
      <c r="E250" s="39"/>
      <c r="F250" s="37"/>
      <c r="G250" s="2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22"/>
      <c r="AA250" s="22"/>
      <c r="AB250" s="37"/>
      <c r="AC250" s="22"/>
      <c r="AD250" s="39"/>
      <c r="AE250" s="37"/>
      <c r="AF250" s="26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22"/>
      <c r="BA250" s="22"/>
      <c r="BB250" s="37"/>
      <c r="BC250" s="22"/>
      <c r="BD250" s="39"/>
      <c r="BE250" s="37"/>
      <c r="BF250" s="26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22"/>
      <c r="CA250" s="22"/>
      <c r="CB250" s="37"/>
      <c r="CC250" s="22"/>
      <c r="CD250" s="39"/>
      <c r="CE250" s="37"/>
      <c r="CF250" s="26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22"/>
      <c r="DA250" s="22"/>
      <c r="DB250" s="37"/>
      <c r="DC250" s="22"/>
      <c r="DD250" s="39"/>
      <c r="DE250" s="37"/>
      <c r="DF250" s="26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22"/>
      <c r="EA250" s="22"/>
      <c r="EB250" s="37"/>
      <c r="EC250" s="22"/>
      <c r="ED250" s="39"/>
      <c r="EE250" s="37"/>
      <c r="EF250" s="26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22"/>
      <c r="FA250" s="22"/>
      <c r="FB250" s="37"/>
      <c r="FC250" s="22"/>
      <c r="FD250" s="39"/>
      <c r="FE250" s="37"/>
      <c r="FF250" s="26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22"/>
      <c r="GA250" s="22"/>
      <c r="GB250" s="37"/>
      <c r="GC250" s="22"/>
      <c r="GD250" s="39"/>
      <c r="GE250" s="37"/>
      <c r="GF250" s="26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22"/>
      <c r="HA250" s="22"/>
      <c r="HB250" s="37"/>
      <c r="HC250" s="22"/>
      <c r="HD250" s="39"/>
      <c r="HE250" s="37"/>
      <c r="HF250" s="26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</row>
    <row r="251" spans="1:233" ht="12.75" customHeight="1" x14ac:dyDescent="0.2">
      <c r="A251" s="22"/>
      <c r="B251" s="22"/>
      <c r="C251" s="37"/>
      <c r="D251" s="22"/>
      <c r="E251" s="39"/>
      <c r="F251" s="37"/>
      <c r="G251" s="2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22"/>
      <c r="AA251" s="22"/>
      <c r="AB251" s="37"/>
      <c r="AC251" s="22"/>
      <c r="AD251" s="39"/>
      <c r="AE251" s="37"/>
      <c r="AF251" s="26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22"/>
      <c r="BA251" s="22"/>
      <c r="BB251" s="37"/>
      <c r="BC251" s="22"/>
      <c r="BD251" s="39"/>
      <c r="BE251" s="37"/>
      <c r="BF251" s="26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22"/>
      <c r="CA251" s="22"/>
      <c r="CB251" s="37"/>
      <c r="CC251" s="22"/>
      <c r="CD251" s="39"/>
      <c r="CE251" s="37"/>
      <c r="CF251" s="26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22"/>
      <c r="DA251" s="22"/>
      <c r="DB251" s="37"/>
      <c r="DC251" s="22"/>
      <c r="DD251" s="39"/>
      <c r="DE251" s="37"/>
      <c r="DF251" s="26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22"/>
      <c r="EA251" s="22"/>
      <c r="EB251" s="37"/>
      <c r="EC251" s="22"/>
      <c r="ED251" s="39"/>
      <c r="EE251" s="37"/>
      <c r="EF251" s="26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22"/>
      <c r="FA251" s="22"/>
      <c r="FB251" s="37"/>
      <c r="FC251" s="22"/>
      <c r="FD251" s="39"/>
      <c r="FE251" s="37"/>
      <c r="FF251" s="26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22"/>
      <c r="GA251" s="22"/>
      <c r="GB251" s="37"/>
      <c r="GC251" s="22"/>
      <c r="GD251" s="39"/>
      <c r="GE251" s="37"/>
      <c r="GF251" s="26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22"/>
      <c r="HA251" s="22"/>
      <c r="HB251" s="37"/>
      <c r="HC251" s="22"/>
      <c r="HD251" s="39"/>
      <c r="HE251" s="37"/>
      <c r="HF251" s="26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</row>
    <row r="252" spans="1:233" ht="12.75" customHeight="1" x14ac:dyDescent="0.2">
      <c r="A252" s="22"/>
      <c r="B252" s="22"/>
      <c r="C252" s="37"/>
      <c r="D252" s="22"/>
      <c r="E252" s="39"/>
      <c r="F252" s="37"/>
      <c r="G252" s="2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22"/>
      <c r="AA252" s="22"/>
      <c r="AB252" s="37"/>
      <c r="AC252" s="22"/>
      <c r="AD252" s="39"/>
      <c r="AE252" s="37"/>
      <c r="AF252" s="26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22"/>
      <c r="BA252" s="22"/>
      <c r="BB252" s="37"/>
      <c r="BC252" s="22"/>
      <c r="BD252" s="39"/>
      <c r="BE252" s="37"/>
      <c r="BF252" s="26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22"/>
      <c r="CA252" s="22"/>
      <c r="CB252" s="37"/>
      <c r="CC252" s="22"/>
      <c r="CD252" s="39"/>
      <c r="CE252" s="37"/>
      <c r="CF252" s="26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22"/>
      <c r="DA252" s="22"/>
      <c r="DB252" s="37"/>
      <c r="DC252" s="22"/>
      <c r="DD252" s="39"/>
      <c r="DE252" s="37"/>
      <c r="DF252" s="26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22"/>
      <c r="EA252" s="22"/>
      <c r="EB252" s="37"/>
      <c r="EC252" s="22"/>
      <c r="ED252" s="39"/>
      <c r="EE252" s="37"/>
      <c r="EF252" s="26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22"/>
      <c r="FA252" s="22"/>
      <c r="FB252" s="37"/>
      <c r="FC252" s="22"/>
      <c r="FD252" s="39"/>
      <c r="FE252" s="37"/>
      <c r="FF252" s="26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22"/>
      <c r="GA252" s="22"/>
      <c r="GB252" s="37"/>
      <c r="GC252" s="22"/>
      <c r="GD252" s="39"/>
      <c r="GE252" s="37"/>
      <c r="GF252" s="26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22"/>
      <c r="HA252" s="22"/>
      <c r="HB252" s="37"/>
      <c r="HC252" s="22"/>
      <c r="HD252" s="39"/>
      <c r="HE252" s="37"/>
      <c r="HF252" s="26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</row>
    <row r="253" spans="1:233" ht="12.75" customHeight="1" x14ac:dyDescent="0.2">
      <c r="A253" s="22"/>
      <c r="B253" s="22"/>
      <c r="C253" s="37"/>
      <c r="D253" s="22"/>
      <c r="E253" s="39"/>
      <c r="F253" s="37"/>
      <c r="G253" s="2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22"/>
      <c r="AA253" s="22"/>
      <c r="AB253" s="37"/>
      <c r="AC253" s="22"/>
      <c r="AD253" s="39"/>
      <c r="AE253" s="37"/>
      <c r="AF253" s="26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22"/>
      <c r="BA253" s="22"/>
      <c r="BB253" s="37"/>
      <c r="BC253" s="22"/>
      <c r="BD253" s="39"/>
      <c r="BE253" s="37"/>
      <c r="BF253" s="26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22"/>
      <c r="CA253" s="22"/>
      <c r="CB253" s="37"/>
      <c r="CC253" s="22"/>
      <c r="CD253" s="39"/>
      <c r="CE253" s="37"/>
      <c r="CF253" s="26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22"/>
      <c r="DA253" s="22"/>
      <c r="DB253" s="37"/>
      <c r="DC253" s="22"/>
      <c r="DD253" s="39"/>
      <c r="DE253" s="37"/>
      <c r="DF253" s="26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22"/>
      <c r="EA253" s="22"/>
      <c r="EB253" s="37"/>
      <c r="EC253" s="22"/>
      <c r="ED253" s="39"/>
      <c r="EE253" s="37"/>
      <c r="EF253" s="26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22"/>
      <c r="FA253" s="22"/>
      <c r="FB253" s="37"/>
      <c r="FC253" s="22"/>
      <c r="FD253" s="39"/>
      <c r="FE253" s="37"/>
      <c r="FF253" s="26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22"/>
      <c r="GA253" s="22"/>
      <c r="GB253" s="37"/>
      <c r="GC253" s="22"/>
      <c r="GD253" s="39"/>
      <c r="GE253" s="37"/>
      <c r="GF253" s="26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22"/>
      <c r="HA253" s="22"/>
      <c r="HB253" s="37"/>
      <c r="HC253" s="22"/>
      <c r="HD253" s="39"/>
      <c r="HE253" s="37"/>
      <c r="HF253" s="26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</row>
    <row r="254" spans="1:233" ht="12.75" customHeight="1" x14ac:dyDescent="0.2">
      <c r="A254" s="22"/>
      <c r="B254" s="22"/>
      <c r="C254" s="37"/>
      <c r="D254" s="22"/>
      <c r="E254" s="39"/>
      <c r="F254" s="37"/>
      <c r="G254" s="2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22"/>
      <c r="AA254" s="22"/>
      <c r="AB254" s="37"/>
      <c r="AC254" s="22"/>
      <c r="AD254" s="39"/>
      <c r="AE254" s="37"/>
      <c r="AF254" s="26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22"/>
      <c r="BA254" s="22"/>
      <c r="BB254" s="37"/>
      <c r="BC254" s="22"/>
      <c r="BD254" s="39"/>
      <c r="BE254" s="37"/>
      <c r="BF254" s="26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22"/>
      <c r="CA254" s="22"/>
      <c r="CB254" s="37"/>
      <c r="CC254" s="22"/>
      <c r="CD254" s="39"/>
      <c r="CE254" s="37"/>
      <c r="CF254" s="26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22"/>
      <c r="DA254" s="22"/>
      <c r="DB254" s="37"/>
      <c r="DC254" s="22"/>
      <c r="DD254" s="39"/>
      <c r="DE254" s="37"/>
      <c r="DF254" s="26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22"/>
      <c r="EA254" s="22"/>
      <c r="EB254" s="37"/>
      <c r="EC254" s="22"/>
      <c r="ED254" s="39"/>
      <c r="EE254" s="37"/>
      <c r="EF254" s="26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22"/>
      <c r="FA254" s="22"/>
      <c r="FB254" s="37"/>
      <c r="FC254" s="22"/>
      <c r="FD254" s="39"/>
      <c r="FE254" s="37"/>
      <c r="FF254" s="26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22"/>
      <c r="GA254" s="22"/>
      <c r="GB254" s="37"/>
      <c r="GC254" s="22"/>
      <c r="GD254" s="39"/>
      <c r="GE254" s="37"/>
      <c r="GF254" s="26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22"/>
      <c r="HA254" s="22"/>
      <c r="HB254" s="37"/>
      <c r="HC254" s="22"/>
      <c r="HD254" s="39"/>
      <c r="HE254" s="37"/>
      <c r="HF254" s="26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</row>
    <row r="255" spans="1:233" ht="12.75" customHeight="1" x14ac:dyDescent="0.2">
      <c r="A255" s="22"/>
      <c r="B255" s="22"/>
      <c r="C255" s="37"/>
      <c r="D255" s="22"/>
      <c r="E255" s="39"/>
      <c r="F255" s="37"/>
      <c r="G255" s="2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22"/>
      <c r="AA255" s="22"/>
      <c r="AB255" s="37"/>
      <c r="AC255" s="22"/>
      <c r="AD255" s="39"/>
      <c r="AE255" s="37"/>
      <c r="AF255" s="26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22"/>
      <c r="BA255" s="22"/>
      <c r="BB255" s="37"/>
      <c r="BC255" s="22"/>
      <c r="BD255" s="39"/>
      <c r="BE255" s="37"/>
      <c r="BF255" s="26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22"/>
      <c r="CA255" s="22"/>
      <c r="CB255" s="37"/>
      <c r="CC255" s="22"/>
      <c r="CD255" s="39"/>
      <c r="CE255" s="37"/>
      <c r="CF255" s="26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22"/>
      <c r="DA255" s="22"/>
      <c r="DB255" s="37"/>
      <c r="DC255" s="22"/>
      <c r="DD255" s="39"/>
      <c r="DE255" s="37"/>
      <c r="DF255" s="26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22"/>
      <c r="EA255" s="22"/>
      <c r="EB255" s="37"/>
      <c r="EC255" s="22"/>
      <c r="ED255" s="39"/>
      <c r="EE255" s="37"/>
      <c r="EF255" s="26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22"/>
      <c r="FA255" s="22"/>
      <c r="FB255" s="37"/>
      <c r="FC255" s="22"/>
      <c r="FD255" s="39"/>
      <c r="FE255" s="37"/>
      <c r="FF255" s="26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22"/>
      <c r="GA255" s="22"/>
      <c r="GB255" s="37"/>
      <c r="GC255" s="22"/>
      <c r="GD255" s="39"/>
      <c r="GE255" s="37"/>
      <c r="GF255" s="26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22"/>
      <c r="HA255" s="22"/>
      <c r="HB255" s="37"/>
      <c r="HC255" s="22"/>
      <c r="HD255" s="39"/>
      <c r="HE255" s="37"/>
      <c r="HF255" s="26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</row>
    <row r="256" spans="1:233" ht="12.75" customHeight="1" x14ac:dyDescent="0.2">
      <c r="A256" s="22"/>
      <c r="B256" s="22"/>
      <c r="C256" s="37"/>
      <c r="D256" s="22"/>
      <c r="E256" s="39"/>
      <c r="F256" s="37"/>
      <c r="G256" s="2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22"/>
      <c r="AA256" s="22"/>
      <c r="AB256" s="37"/>
      <c r="AC256" s="22"/>
      <c r="AD256" s="39"/>
      <c r="AE256" s="37"/>
      <c r="AF256" s="26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22"/>
      <c r="BA256" s="22"/>
      <c r="BB256" s="37"/>
      <c r="BC256" s="22"/>
      <c r="BD256" s="39"/>
      <c r="BE256" s="37"/>
      <c r="BF256" s="26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22"/>
      <c r="CA256" s="22"/>
      <c r="CB256" s="37"/>
      <c r="CC256" s="22"/>
      <c r="CD256" s="39"/>
      <c r="CE256" s="37"/>
      <c r="CF256" s="26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22"/>
      <c r="DA256" s="22"/>
      <c r="DB256" s="37"/>
      <c r="DC256" s="22"/>
      <c r="DD256" s="39"/>
      <c r="DE256" s="37"/>
      <c r="DF256" s="26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22"/>
      <c r="EA256" s="22"/>
      <c r="EB256" s="37"/>
      <c r="EC256" s="22"/>
      <c r="ED256" s="39"/>
      <c r="EE256" s="37"/>
      <c r="EF256" s="26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22"/>
      <c r="FA256" s="22"/>
      <c r="FB256" s="37"/>
      <c r="FC256" s="22"/>
      <c r="FD256" s="39"/>
      <c r="FE256" s="37"/>
      <c r="FF256" s="26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22"/>
      <c r="GA256" s="22"/>
      <c r="GB256" s="37"/>
      <c r="GC256" s="22"/>
      <c r="GD256" s="39"/>
      <c r="GE256" s="37"/>
      <c r="GF256" s="26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22"/>
      <c r="HA256" s="22"/>
      <c r="HB256" s="37"/>
      <c r="HC256" s="22"/>
      <c r="HD256" s="39"/>
      <c r="HE256" s="37"/>
      <c r="HF256" s="26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</row>
    <row r="257" spans="1:233" ht="12.75" customHeight="1" x14ac:dyDescent="0.2">
      <c r="A257" s="22"/>
      <c r="B257" s="22"/>
      <c r="C257" s="37"/>
      <c r="D257" s="22"/>
      <c r="E257" s="39"/>
      <c r="F257" s="37"/>
      <c r="G257" s="2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22"/>
      <c r="AA257" s="22"/>
      <c r="AB257" s="37"/>
      <c r="AC257" s="22"/>
      <c r="AD257" s="39"/>
      <c r="AE257" s="37"/>
      <c r="AF257" s="26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22"/>
      <c r="BA257" s="22"/>
      <c r="BB257" s="37"/>
      <c r="BC257" s="22"/>
      <c r="BD257" s="39"/>
      <c r="BE257" s="37"/>
      <c r="BF257" s="26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22"/>
      <c r="CA257" s="22"/>
      <c r="CB257" s="37"/>
      <c r="CC257" s="22"/>
      <c r="CD257" s="39"/>
      <c r="CE257" s="37"/>
      <c r="CF257" s="26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22"/>
      <c r="DA257" s="22"/>
      <c r="DB257" s="37"/>
      <c r="DC257" s="22"/>
      <c r="DD257" s="39"/>
      <c r="DE257" s="37"/>
      <c r="DF257" s="26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22"/>
      <c r="EA257" s="22"/>
      <c r="EB257" s="37"/>
      <c r="EC257" s="22"/>
      <c r="ED257" s="39"/>
      <c r="EE257" s="37"/>
      <c r="EF257" s="26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22"/>
      <c r="FA257" s="22"/>
      <c r="FB257" s="37"/>
      <c r="FC257" s="22"/>
      <c r="FD257" s="39"/>
      <c r="FE257" s="37"/>
      <c r="FF257" s="26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22"/>
      <c r="GA257" s="22"/>
      <c r="GB257" s="37"/>
      <c r="GC257" s="22"/>
      <c r="GD257" s="39"/>
      <c r="GE257" s="37"/>
      <c r="GF257" s="26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22"/>
      <c r="HA257" s="22"/>
      <c r="HB257" s="37"/>
      <c r="HC257" s="22"/>
      <c r="HD257" s="39"/>
      <c r="HE257" s="37"/>
      <c r="HF257" s="26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</row>
    <row r="258" spans="1:233" ht="12.75" customHeight="1" x14ac:dyDescent="0.2">
      <c r="A258" s="22"/>
      <c r="B258" s="22"/>
      <c r="C258" s="37"/>
      <c r="D258" s="22"/>
      <c r="E258" s="39"/>
      <c r="F258" s="37"/>
      <c r="G258" s="2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22"/>
      <c r="AA258" s="22"/>
      <c r="AB258" s="37"/>
      <c r="AC258" s="22"/>
      <c r="AD258" s="39"/>
      <c r="AE258" s="37"/>
      <c r="AF258" s="26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22"/>
      <c r="BA258" s="22"/>
      <c r="BB258" s="37"/>
      <c r="BC258" s="22"/>
      <c r="BD258" s="39"/>
      <c r="BE258" s="37"/>
      <c r="BF258" s="26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22"/>
      <c r="CA258" s="22"/>
      <c r="CB258" s="37"/>
      <c r="CC258" s="22"/>
      <c r="CD258" s="39"/>
      <c r="CE258" s="37"/>
      <c r="CF258" s="26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22"/>
      <c r="DA258" s="22"/>
      <c r="DB258" s="37"/>
      <c r="DC258" s="22"/>
      <c r="DD258" s="39"/>
      <c r="DE258" s="37"/>
      <c r="DF258" s="26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22"/>
      <c r="EA258" s="22"/>
      <c r="EB258" s="37"/>
      <c r="EC258" s="22"/>
      <c r="ED258" s="39"/>
      <c r="EE258" s="37"/>
      <c r="EF258" s="26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22"/>
      <c r="FA258" s="22"/>
      <c r="FB258" s="37"/>
      <c r="FC258" s="22"/>
      <c r="FD258" s="39"/>
      <c r="FE258" s="37"/>
      <c r="FF258" s="26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22"/>
      <c r="GA258" s="22"/>
      <c r="GB258" s="37"/>
      <c r="GC258" s="22"/>
      <c r="GD258" s="39"/>
      <c r="GE258" s="37"/>
      <c r="GF258" s="26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22"/>
      <c r="HA258" s="22"/>
      <c r="HB258" s="37"/>
      <c r="HC258" s="22"/>
      <c r="HD258" s="39"/>
      <c r="HE258" s="37"/>
      <c r="HF258" s="26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</row>
    <row r="259" spans="1:233" ht="12.75" customHeight="1" x14ac:dyDescent="0.2">
      <c r="A259" s="22"/>
      <c r="B259" s="22"/>
      <c r="C259" s="37"/>
      <c r="D259" s="22"/>
      <c r="E259" s="39"/>
      <c r="F259" s="37"/>
      <c r="G259" s="2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22"/>
      <c r="AA259" s="22"/>
      <c r="AB259" s="37"/>
      <c r="AC259" s="22"/>
      <c r="AD259" s="39"/>
      <c r="AE259" s="37"/>
      <c r="AF259" s="26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22"/>
      <c r="BA259" s="22"/>
      <c r="BB259" s="37"/>
      <c r="BC259" s="22"/>
      <c r="BD259" s="39"/>
      <c r="BE259" s="37"/>
      <c r="BF259" s="26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22"/>
      <c r="CA259" s="22"/>
      <c r="CB259" s="37"/>
      <c r="CC259" s="22"/>
      <c r="CD259" s="39"/>
      <c r="CE259" s="37"/>
      <c r="CF259" s="26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22"/>
      <c r="DA259" s="22"/>
      <c r="DB259" s="37"/>
      <c r="DC259" s="22"/>
      <c r="DD259" s="39"/>
      <c r="DE259" s="37"/>
      <c r="DF259" s="26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22"/>
      <c r="EA259" s="22"/>
      <c r="EB259" s="37"/>
      <c r="EC259" s="22"/>
      <c r="ED259" s="39"/>
      <c r="EE259" s="37"/>
      <c r="EF259" s="26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22"/>
      <c r="FA259" s="22"/>
      <c r="FB259" s="37"/>
      <c r="FC259" s="22"/>
      <c r="FD259" s="39"/>
      <c r="FE259" s="37"/>
      <c r="FF259" s="26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22"/>
      <c r="GA259" s="22"/>
      <c r="GB259" s="37"/>
      <c r="GC259" s="22"/>
      <c r="GD259" s="39"/>
      <c r="GE259" s="37"/>
      <c r="GF259" s="26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22"/>
      <c r="HA259" s="22"/>
      <c r="HB259" s="37"/>
      <c r="HC259" s="22"/>
      <c r="HD259" s="39"/>
      <c r="HE259" s="37"/>
      <c r="HF259" s="26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</row>
    <row r="260" spans="1:233" ht="12.75" customHeight="1" x14ac:dyDescent="0.2">
      <c r="A260" s="22"/>
      <c r="B260" s="22"/>
      <c r="C260" s="37"/>
      <c r="D260" s="22"/>
      <c r="E260" s="39"/>
      <c r="F260" s="37"/>
      <c r="G260" s="2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22"/>
      <c r="AA260" s="22"/>
      <c r="AB260" s="37"/>
      <c r="AC260" s="22"/>
      <c r="AD260" s="39"/>
      <c r="AE260" s="37"/>
      <c r="AF260" s="26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22"/>
      <c r="BA260" s="22"/>
      <c r="BB260" s="37"/>
      <c r="BC260" s="22"/>
      <c r="BD260" s="39"/>
      <c r="BE260" s="37"/>
      <c r="BF260" s="26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22"/>
      <c r="CA260" s="22"/>
      <c r="CB260" s="37"/>
      <c r="CC260" s="22"/>
      <c r="CD260" s="39"/>
      <c r="CE260" s="37"/>
      <c r="CF260" s="26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22"/>
      <c r="DA260" s="22"/>
      <c r="DB260" s="37"/>
      <c r="DC260" s="22"/>
      <c r="DD260" s="39"/>
      <c r="DE260" s="37"/>
      <c r="DF260" s="26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22"/>
      <c r="EA260" s="22"/>
      <c r="EB260" s="37"/>
      <c r="EC260" s="22"/>
      <c r="ED260" s="39"/>
      <c r="EE260" s="37"/>
      <c r="EF260" s="26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22"/>
      <c r="FA260" s="22"/>
      <c r="FB260" s="37"/>
      <c r="FC260" s="22"/>
      <c r="FD260" s="39"/>
      <c r="FE260" s="37"/>
      <c r="FF260" s="26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22"/>
      <c r="GA260" s="22"/>
      <c r="GB260" s="37"/>
      <c r="GC260" s="22"/>
      <c r="GD260" s="39"/>
      <c r="GE260" s="37"/>
      <c r="GF260" s="26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22"/>
      <c r="HA260" s="22"/>
      <c r="HB260" s="37"/>
      <c r="HC260" s="22"/>
      <c r="HD260" s="39"/>
      <c r="HE260" s="37"/>
      <c r="HF260" s="26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</row>
    <row r="261" spans="1:233" ht="12.75" customHeight="1" x14ac:dyDescent="0.2">
      <c r="A261" s="22"/>
      <c r="B261" s="22"/>
      <c r="C261" s="37"/>
      <c r="D261" s="22"/>
      <c r="E261" s="39"/>
      <c r="F261" s="37"/>
      <c r="G261" s="2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22"/>
      <c r="AA261" s="22"/>
      <c r="AB261" s="37"/>
      <c r="AC261" s="22"/>
      <c r="AD261" s="39"/>
      <c r="AE261" s="37"/>
      <c r="AF261" s="26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22"/>
      <c r="BA261" s="22"/>
      <c r="BB261" s="37"/>
      <c r="BC261" s="22"/>
      <c r="BD261" s="39"/>
      <c r="BE261" s="37"/>
      <c r="BF261" s="26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22"/>
      <c r="CA261" s="22"/>
      <c r="CB261" s="37"/>
      <c r="CC261" s="22"/>
      <c r="CD261" s="39"/>
      <c r="CE261" s="37"/>
      <c r="CF261" s="26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22"/>
      <c r="DA261" s="22"/>
      <c r="DB261" s="37"/>
      <c r="DC261" s="22"/>
      <c r="DD261" s="39"/>
      <c r="DE261" s="37"/>
      <c r="DF261" s="26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22"/>
      <c r="EA261" s="22"/>
      <c r="EB261" s="37"/>
      <c r="EC261" s="22"/>
      <c r="ED261" s="39"/>
      <c r="EE261" s="37"/>
      <c r="EF261" s="26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22"/>
      <c r="FA261" s="22"/>
      <c r="FB261" s="37"/>
      <c r="FC261" s="22"/>
      <c r="FD261" s="39"/>
      <c r="FE261" s="37"/>
      <c r="FF261" s="26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22"/>
      <c r="GA261" s="22"/>
      <c r="GB261" s="37"/>
      <c r="GC261" s="22"/>
      <c r="GD261" s="39"/>
      <c r="GE261" s="37"/>
      <c r="GF261" s="26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22"/>
      <c r="HA261" s="22"/>
      <c r="HB261" s="37"/>
      <c r="HC261" s="22"/>
      <c r="HD261" s="39"/>
      <c r="HE261" s="37"/>
      <c r="HF261" s="26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</row>
    <row r="262" spans="1:233" ht="12.75" customHeight="1" x14ac:dyDescent="0.2">
      <c r="A262" s="22"/>
      <c r="B262" s="22"/>
      <c r="C262" s="37"/>
      <c r="D262" s="22"/>
      <c r="E262" s="39"/>
      <c r="F262" s="37"/>
      <c r="G262" s="2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22"/>
      <c r="AA262" s="22"/>
      <c r="AB262" s="37"/>
      <c r="AC262" s="22"/>
      <c r="AD262" s="39"/>
      <c r="AE262" s="37"/>
      <c r="AF262" s="26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22"/>
      <c r="BA262" s="22"/>
      <c r="BB262" s="37"/>
      <c r="BC262" s="22"/>
      <c r="BD262" s="39"/>
      <c r="BE262" s="37"/>
      <c r="BF262" s="26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22"/>
      <c r="CA262" s="22"/>
      <c r="CB262" s="37"/>
      <c r="CC262" s="22"/>
      <c r="CD262" s="39"/>
      <c r="CE262" s="37"/>
      <c r="CF262" s="26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22"/>
      <c r="DA262" s="22"/>
      <c r="DB262" s="37"/>
      <c r="DC262" s="22"/>
      <c r="DD262" s="39"/>
      <c r="DE262" s="37"/>
      <c r="DF262" s="26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22"/>
      <c r="EA262" s="22"/>
      <c r="EB262" s="37"/>
      <c r="EC262" s="22"/>
      <c r="ED262" s="39"/>
      <c r="EE262" s="37"/>
      <c r="EF262" s="26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22"/>
      <c r="FA262" s="22"/>
      <c r="FB262" s="37"/>
      <c r="FC262" s="22"/>
      <c r="FD262" s="39"/>
      <c r="FE262" s="37"/>
      <c r="FF262" s="26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22"/>
      <c r="GA262" s="22"/>
      <c r="GB262" s="37"/>
      <c r="GC262" s="22"/>
      <c r="GD262" s="39"/>
      <c r="GE262" s="37"/>
      <c r="GF262" s="26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22"/>
      <c r="HA262" s="22"/>
      <c r="HB262" s="37"/>
      <c r="HC262" s="22"/>
      <c r="HD262" s="39"/>
      <c r="HE262" s="37"/>
      <c r="HF262" s="26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</row>
    <row r="263" spans="1:233" ht="12.75" customHeight="1" x14ac:dyDescent="0.2">
      <c r="A263" s="22"/>
      <c r="B263" s="22"/>
      <c r="C263" s="37"/>
      <c r="D263" s="22"/>
      <c r="E263" s="39"/>
      <c r="F263" s="37"/>
      <c r="G263" s="2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22"/>
      <c r="AA263" s="22"/>
      <c r="AB263" s="37"/>
      <c r="AC263" s="22"/>
      <c r="AD263" s="39"/>
      <c r="AE263" s="37"/>
      <c r="AF263" s="26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22"/>
      <c r="BA263" s="22"/>
      <c r="BB263" s="37"/>
      <c r="BC263" s="22"/>
      <c r="BD263" s="39"/>
      <c r="BE263" s="37"/>
      <c r="BF263" s="26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22"/>
      <c r="CA263" s="22"/>
      <c r="CB263" s="37"/>
      <c r="CC263" s="22"/>
      <c r="CD263" s="39"/>
      <c r="CE263" s="37"/>
      <c r="CF263" s="26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22"/>
      <c r="DA263" s="22"/>
      <c r="DB263" s="37"/>
      <c r="DC263" s="22"/>
      <c r="DD263" s="39"/>
      <c r="DE263" s="37"/>
      <c r="DF263" s="26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22"/>
      <c r="EA263" s="22"/>
      <c r="EB263" s="37"/>
      <c r="EC263" s="22"/>
      <c r="ED263" s="39"/>
      <c r="EE263" s="37"/>
      <c r="EF263" s="26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22"/>
      <c r="FA263" s="22"/>
      <c r="FB263" s="37"/>
      <c r="FC263" s="22"/>
      <c r="FD263" s="39"/>
      <c r="FE263" s="37"/>
      <c r="FF263" s="26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22"/>
      <c r="GA263" s="22"/>
      <c r="GB263" s="37"/>
      <c r="GC263" s="22"/>
      <c r="GD263" s="39"/>
      <c r="GE263" s="37"/>
      <c r="GF263" s="26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22"/>
      <c r="HA263" s="22"/>
      <c r="HB263" s="37"/>
      <c r="HC263" s="22"/>
      <c r="HD263" s="39"/>
      <c r="HE263" s="37"/>
      <c r="HF263" s="26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</row>
    <row r="264" spans="1:233" ht="12.75" customHeight="1" x14ac:dyDescent="0.2">
      <c r="A264" s="22"/>
      <c r="B264" s="22"/>
      <c r="C264" s="37"/>
      <c r="D264" s="22"/>
      <c r="E264" s="39"/>
      <c r="F264" s="37"/>
      <c r="G264" s="2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22"/>
      <c r="AA264" s="22"/>
      <c r="AB264" s="37"/>
      <c r="AC264" s="22"/>
      <c r="AD264" s="39"/>
      <c r="AE264" s="37"/>
      <c r="AF264" s="26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22"/>
      <c r="BA264" s="22"/>
      <c r="BB264" s="37"/>
      <c r="BC264" s="22"/>
      <c r="BD264" s="39"/>
      <c r="BE264" s="37"/>
      <c r="BF264" s="26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22"/>
      <c r="CA264" s="22"/>
      <c r="CB264" s="37"/>
      <c r="CC264" s="22"/>
      <c r="CD264" s="39"/>
      <c r="CE264" s="37"/>
      <c r="CF264" s="26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22"/>
      <c r="DA264" s="22"/>
      <c r="DB264" s="37"/>
      <c r="DC264" s="22"/>
      <c r="DD264" s="39"/>
      <c r="DE264" s="37"/>
      <c r="DF264" s="26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22"/>
      <c r="EA264" s="22"/>
      <c r="EB264" s="37"/>
      <c r="EC264" s="22"/>
      <c r="ED264" s="39"/>
      <c r="EE264" s="37"/>
      <c r="EF264" s="26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22"/>
      <c r="FA264" s="22"/>
      <c r="FB264" s="37"/>
      <c r="FC264" s="22"/>
      <c r="FD264" s="39"/>
      <c r="FE264" s="37"/>
      <c r="FF264" s="26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22"/>
      <c r="GA264" s="22"/>
      <c r="GB264" s="37"/>
      <c r="GC264" s="22"/>
      <c r="GD264" s="39"/>
      <c r="GE264" s="37"/>
      <c r="GF264" s="26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22"/>
      <c r="HA264" s="22"/>
      <c r="HB264" s="37"/>
      <c r="HC264" s="22"/>
      <c r="HD264" s="39"/>
      <c r="HE264" s="37"/>
      <c r="HF264" s="26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</row>
    <row r="265" spans="1:233" ht="12.75" customHeight="1" x14ac:dyDescent="0.2">
      <c r="A265" s="22"/>
      <c r="B265" s="22"/>
      <c r="C265" s="37"/>
      <c r="D265" s="22"/>
      <c r="E265" s="39"/>
      <c r="F265" s="37"/>
      <c r="G265" s="2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22"/>
      <c r="AA265" s="22"/>
      <c r="AB265" s="37"/>
      <c r="AC265" s="22"/>
      <c r="AD265" s="39"/>
      <c r="AE265" s="37"/>
      <c r="AF265" s="26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22"/>
      <c r="BA265" s="22"/>
      <c r="BB265" s="37"/>
      <c r="BC265" s="22"/>
      <c r="BD265" s="39"/>
      <c r="BE265" s="37"/>
      <c r="BF265" s="26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22"/>
      <c r="CA265" s="22"/>
      <c r="CB265" s="37"/>
      <c r="CC265" s="22"/>
      <c r="CD265" s="39"/>
      <c r="CE265" s="37"/>
      <c r="CF265" s="26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22"/>
      <c r="DA265" s="22"/>
      <c r="DB265" s="37"/>
      <c r="DC265" s="22"/>
      <c r="DD265" s="39"/>
      <c r="DE265" s="37"/>
      <c r="DF265" s="26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22"/>
      <c r="EA265" s="22"/>
      <c r="EB265" s="37"/>
      <c r="EC265" s="22"/>
      <c r="ED265" s="39"/>
      <c r="EE265" s="37"/>
      <c r="EF265" s="26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22"/>
      <c r="FA265" s="22"/>
      <c r="FB265" s="37"/>
      <c r="FC265" s="22"/>
      <c r="FD265" s="39"/>
      <c r="FE265" s="37"/>
      <c r="FF265" s="26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22"/>
      <c r="GA265" s="22"/>
      <c r="GB265" s="37"/>
      <c r="GC265" s="22"/>
      <c r="GD265" s="39"/>
      <c r="GE265" s="37"/>
      <c r="GF265" s="26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22"/>
      <c r="HA265" s="22"/>
      <c r="HB265" s="37"/>
      <c r="HC265" s="22"/>
      <c r="HD265" s="39"/>
      <c r="HE265" s="37"/>
      <c r="HF265" s="26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</row>
    <row r="266" spans="1:233" ht="12.75" customHeight="1" x14ac:dyDescent="0.2">
      <c r="A266" s="22"/>
      <c r="B266" s="22"/>
      <c r="C266" s="37"/>
      <c r="D266" s="22"/>
      <c r="E266" s="39"/>
      <c r="F266" s="37"/>
      <c r="G266" s="2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22"/>
      <c r="AA266" s="22"/>
      <c r="AB266" s="37"/>
      <c r="AC266" s="22"/>
      <c r="AD266" s="39"/>
      <c r="AE266" s="37"/>
      <c r="AF266" s="26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22"/>
      <c r="BA266" s="22"/>
      <c r="BB266" s="37"/>
      <c r="BC266" s="22"/>
      <c r="BD266" s="39"/>
      <c r="BE266" s="37"/>
      <c r="BF266" s="26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22"/>
      <c r="CA266" s="22"/>
      <c r="CB266" s="37"/>
      <c r="CC266" s="22"/>
      <c r="CD266" s="39"/>
      <c r="CE266" s="37"/>
      <c r="CF266" s="26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22"/>
      <c r="DA266" s="22"/>
      <c r="DB266" s="37"/>
      <c r="DC266" s="22"/>
      <c r="DD266" s="39"/>
      <c r="DE266" s="37"/>
      <c r="DF266" s="26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22"/>
      <c r="EA266" s="22"/>
      <c r="EB266" s="37"/>
      <c r="EC266" s="22"/>
      <c r="ED266" s="39"/>
      <c r="EE266" s="37"/>
      <c r="EF266" s="26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22"/>
      <c r="FA266" s="22"/>
      <c r="FB266" s="37"/>
      <c r="FC266" s="22"/>
      <c r="FD266" s="39"/>
      <c r="FE266" s="37"/>
      <c r="FF266" s="26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22"/>
      <c r="GA266" s="22"/>
      <c r="GB266" s="37"/>
      <c r="GC266" s="22"/>
      <c r="GD266" s="39"/>
      <c r="GE266" s="37"/>
      <c r="GF266" s="26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22"/>
      <c r="HA266" s="22"/>
      <c r="HB266" s="37"/>
      <c r="HC266" s="22"/>
      <c r="HD266" s="39"/>
      <c r="HE266" s="37"/>
      <c r="HF266" s="26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</row>
    <row r="267" spans="1:233" ht="12.75" customHeight="1" x14ac:dyDescent="0.2">
      <c r="A267" s="22"/>
      <c r="B267" s="22"/>
      <c r="C267" s="37"/>
      <c r="D267" s="22"/>
      <c r="E267" s="39"/>
      <c r="F267" s="37"/>
      <c r="G267" s="2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22"/>
      <c r="AA267" s="22"/>
      <c r="AB267" s="37"/>
      <c r="AC267" s="22"/>
      <c r="AD267" s="39"/>
      <c r="AE267" s="37"/>
      <c r="AF267" s="26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22"/>
      <c r="BA267" s="22"/>
      <c r="BB267" s="37"/>
      <c r="BC267" s="22"/>
      <c r="BD267" s="39"/>
      <c r="BE267" s="37"/>
      <c r="BF267" s="26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22"/>
      <c r="CA267" s="22"/>
      <c r="CB267" s="37"/>
      <c r="CC267" s="22"/>
      <c r="CD267" s="39"/>
      <c r="CE267" s="37"/>
      <c r="CF267" s="26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22"/>
      <c r="DA267" s="22"/>
      <c r="DB267" s="37"/>
      <c r="DC267" s="22"/>
      <c r="DD267" s="39"/>
      <c r="DE267" s="37"/>
      <c r="DF267" s="26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22"/>
      <c r="EA267" s="22"/>
      <c r="EB267" s="37"/>
      <c r="EC267" s="22"/>
      <c r="ED267" s="39"/>
      <c r="EE267" s="37"/>
      <c r="EF267" s="26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22"/>
      <c r="FA267" s="22"/>
      <c r="FB267" s="37"/>
      <c r="FC267" s="22"/>
      <c r="FD267" s="39"/>
      <c r="FE267" s="37"/>
      <c r="FF267" s="26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22"/>
      <c r="GA267" s="22"/>
      <c r="GB267" s="37"/>
      <c r="GC267" s="22"/>
      <c r="GD267" s="39"/>
      <c r="GE267" s="37"/>
      <c r="GF267" s="26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22"/>
      <c r="HA267" s="22"/>
      <c r="HB267" s="37"/>
      <c r="HC267" s="22"/>
      <c r="HD267" s="39"/>
      <c r="HE267" s="37"/>
      <c r="HF267" s="26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</row>
    <row r="268" spans="1:233" ht="12.75" customHeight="1" x14ac:dyDescent="0.2">
      <c r="A268" s="22"/>
      <c r="B268" s="22"/>
      <c r="C268" s="37"/>
      <c r="D268" s="22"/>
      <c r="E268" s="39"/>
      <c r="F268" s="37"/>
      <c r="G268" s="2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22"/>
      <c r="AA268" s="22"/>
      <c r="AB268" s="37"/>
      <c r="AC268" s="22"/>
      <c r="AD268" s="39"/>
      <c r="AE268" s="37"/>
      <c r="AF268" s="26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22"/>
      <c r="BA268" s="22"/>
      <c r="BB268" s="37"/>
      <c r="BC268" s="22"/>
      <c r="BD268" s="39"/>
      <c r="BE268" s="37"/>
      <c r="BF268" s="26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22"/>
      <c r="CA268" s="22"/>
      <c r="CB268" s="37"/>
      <c r="CC268" s="22"/>
      <c r="CD268" s="39"/>
      <c r="CE268" s="37"/>
      <c r="CF268" s="26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22"/>
      <c r="DA268" s="22"/>
      <c r="DB268" s="37"/>
      <c r="DC268" s="22"/>
      <c r="DD268" s="39"/>
      <c r="DE268" s="37"/>
      <c r="DF268" s="26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22"/>
      <c r="EA268" s="22"/>
      <c r="EB268" s="37"/>
      <c r="EC268" s="22"/>
      <c r="ED268" s="39"/>
      <c r="EE268" s="37"/>
      <c r="EF268" s="26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22"/>
      <c r="FA268" s="22"/>
      <c r="FB268" s="37"/>
      <c r="FC268" s="22"/>
      <c r="FD268" s="39"/>
      <c r="FE268" s="37"/>
      <c r="FF268" s="26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22"/>
      <c r="GA268" s="22"/>
      <c r="GB268" s="37"/>
      <c r="GC268" s="22"/>
      <c r="GD268" s="39"/>
      <c r="GE268" s="37"/>
      <c r="GF268" s="26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22"/>
      <c r="HA268" s="22"/>
      <c r="HB268" s="37"/>
      <c r="HC268" s="22"/>
      <c r="HD268" s="39"/>
      <c r="HE268" s="37"/>
      <c r="HF268" s="26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</row>
    <row r="269" spans="1:233" ht="12.75" customHeight="1" x14ac:dyDescent="0.2">
      <c r="A269" s="22"/>
      <c r="B269" s="22"/>
      <c r="C269" s="37"/>
      <c r="D269" s="22"/>
      <c r="E269" s="39"/>
      <c r="F269" s="37"/>
      <c r="G269" s="2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22"/>
      <c r="AA269" s="22"/>
      <c r="AB269" s="37"/>
      <c r="AC269" s="22"/>
      <c r="AD269" s="39"/>
      <c r="AE269" s="37"/>
      <c r="AF269" s="26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22"/>
      <c r="BA269" s="22"/>
      <c r="BB269" s="37"/>
      <c r="BC269" s="22"/>
      <c r="BD269" s="39"/>
      <c r="BE269" s="37"/>
      <c r="BF269" s="26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22"/>
      <c r="CA269" s="22"/>
      <c r="CB269" s="37"/>
      <c r="CC269" s="22"/>
      <c r="CD269" s="39"/>
      <c r="CE269" s="37"/>
      <c r="CF269" s="26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22"/>
      <c r="DA269" s="22"/>
      <c r="DB269" s="37"/>
      <c r="DC269" s="22"/>
      <c r="DD269" s="39"/>
      <c r="DE269" s="37"/>
      <c r="DF269" s="26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22"/>
      <c r="EA269" s="22"/>
      <c r="EB269" s="37"/>
      <c r="EC269" s="22"/>
      <c r="ED269" s="39"/>
      <c r="EE269" s="37"/>
      <c r="EF269" s="26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22"/>
      <c r="FA269" s="22"/>
      <c r="FB269" s="37"/>
      <c r="FC269" s="22"/>
      <c r="FD269" s="39"/>
      <c r="FE269" s="37"/>
      <c r="FF269" s="26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22"/>
      <c r="GA269" s="22"/>
      <c r="GB269" s="37"/>
      <c r="GC269" s="22"/>
      <c r="GD269" s="39"/>
      <c r="GE269" s="37"/>
      <c r="GF269" s="26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22"/>
      <c r="HA269" s="22"/>
      <c r="HB269" s="37"/>
      <c r="HC269" s="22"/>
      <c r="HD269" s="39"/>
      <c r="HE269" s="37"/>
      <c r="HF269" s="26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</row>
    <row r="270" spans="1:233" ht="12.75" customHeight="1" x14ac:dyDescent="0.2">
      <c r="A270" s="22"/>
      <c r="B270" s="22"/>
      <c r="C270" s="37"/>
      <c r="D270" s="22"/>
      <c r="E270" s="39"/>
      <c r="F270" s="37"/>
      <c r="G270" s="2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22"/>
      <c r="AA270" s="22"/>
      <c r="AB270" s="37"/>
      <c r="AC270" s="22"/>
      <c r="AD270" s="39"/>
      <c r="AE270" s="37"/>
      <c r="AF270" s="26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22"/>
      <c r="BA270" s="22"/>
      <c r="BB270" s="37"/>
      <c r="BC270" s="22"/>
      <c r="BD270" s="39"/>
      <c r="BE270" s="37"/>
      <c r="BF270" s="26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22"/>
      <c r="CA270" s="22"/>
      <c r="CB270" s="37"/>
      <c r="CC270" s="22"/>
      <c r="CD270" s="39"/>
      <c r="CE270" s="37"/>
      <c r="CF270" s="26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22"/>
      <c r="DA270" s="22"/>
      <c r="DB270" s="37"/>
      <c r="DC270" s="22"/>
      <c r="DD270" s="39"/>
      <c r="DE270" s="37"/>
      <c r="DF270" s="26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22"/>
      <c r="EA270" s="22"/>
      <c r="EB270" s="37"/>
      <c r="EC270" s="22"/>
      <c r="ED270" s="39"/>
      <c r="EE270" s="37"/>
      <c r="EF270" s="26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22"/>
      <c r="FA270" s="22"/>
      <c r="FB270" s="37"/>
      <c r="FC270" s="22"/>
      <c r="FD270" s="39"/>
      <c r="FE270" s="37"/>
      <c r="FF270" s="26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22"/>
      <c r="GA270" s="22"/>
      <c r="GB270" s="37"/>
      <c r="GC270" s="22"/>
      <c r="GD270" s="39"/>
      <c r="GE270" s="37"/>
      <c r="GF270" s="26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22"/>
      <c r="HA270" s="22"/>
      <c r="HB270" s="37"/>
      <c r="HC270" s="22"/>
      <c r="HD270" s="39"/>
      <c r="HE270" s="37"/>
      <c r="HF270" s="26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</row>
    <row r="271" spans="1:233" ht="12.75" customHeight="1" x14ac:dyDescent="0.2">
      <c r="A271" s="22"/>
      <c r="B271" s="22"/>
      <c r="C271" s="37"/>
      <c r="D271" s="22"/>
      <c r="E271" s="39"/>
      <c r="F271" s="37"/>
      <c r="G271" s="2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22"/>
      <c r="AA271" s="22"/>
      <c r="AB271" s="37"/>
      <c r="AC271" s="22"/>
      <c r="AD271" s="39"/>
      <c r="AE271" s="37"/>
      <c r="AF271" s="26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22"/>
      <c r="BA271" s="22"/>
      <c r="BB271" s="37"/>
      <c r="BC271" s="22"/>
      <c r="BD271" s="39"/>
      <c r="BE271" s="37"/>
      <c r="BF271" s="26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22"/>
      <c r="CA271" s="22"/>
      <c r="CB271" s="37"/>
      <c r="CC271" s="22"/>
      <c r="CD271" s="39"/>
      <c r="CE271" s="37"/>
      <c r="CF271" s="26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22"/>
      <c r="DA271" s="22"/>
      <c r="DB271" s="37"/>
      <c r="DC271" s="22"/>
      <c r="DD271" s="39"/>
      <c r="DE271" s="37"/>
      <c r="DF271" s="26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22"/>
      <c r="EA271" s="22"/>
      <c r="EB271" s="37"/>
      <c r="EC271" s="22"/>
      <c r="ED271" s="39"/>
      <c r="EE271" s="37"/>
      <c r="EF271" s="26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22"/>
      <c r="FA271" s="22"/>
      <c r="FB271" s="37"/>
      <c r="FC271" s="22"/>
      <c r="FD271" s="39"/>
      <c r="FE271" s="37"/>
      <c r="FF271" s="26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22"/>
      <c r="GA271" s="22"/>
      <c r="GB271" s="37"/>
      <c r="GC271" s="22"/>
      <c r="GD271" s="39"/>
      <c r="GE271" s="37"/>
      <c r="GF271" s="26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22"/>
      <c r="HA271" s="22"/>
      <c r="HB271" s="37"/>
      <c r="HC271" s="22"/>
      <c r="HD271" s="39"/>
      <c r="HE271" s="37"/>
      <c r="HF271" s="26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</row>
    <row r="272" spans="1:233" ht="12.75" customHeight="1" x14ac:dyDescent="0.2">
      <c r="A272" s="22"/>
      <c r="B272" s="22"/>
      <c r="C272" s="37"/>
      <c r="D272" s="22"/>
      <c r="E272" s="39"/>
      <c r="F272" s="37"/>
      <c r="G272" s="2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22"/>
      <c r="AA272" s="22"/>
      <c r="AB272" s="37"/>
      <c r="AC272" s="22"/>
      <c r="AD272" s="39"/>
      <c r="AE272" s="37"/>
      <c r="AF272" s="26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22"/>
      <c r="BA272" s="22"/>
      <c r="BB272" s="37"/>
      <c r="BC272" s="22"/>
      <c r="BD272" s="39"/>
      <c r="BE272" s="37"/>
      <c r="BF272" s="26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22"/>
      <c r="CA272" s="22"/>
      <c r="CB272" s="37"/>
      <c r="CC272" s="22"/>
      <c r="CD272" s="39"/>
      <c r="CE272" s="37"/>
      <c r="CF272" s="26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22"/>
      <c r="DA272" s="22"/>
      <c r="DB272" s="37"/>
      <c r="DC272" s="22"/>
      <c r="DD272" s="39"/>
      <c r="DE272" s="37"/>
      <c r="DF272" s="26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22"/>
      <c r="EA272" s="22"/>
      <c r="EB272" s="37"/>
      <c r="EC272" s="22"/>
      <c r="ED272" s="39"/>
      <c r="EE272" s="37"/>
      <c r="EF272" s="26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22"/>
      <c r="FA272" s="22"/>
      <c r="FB272" s="37"/>
      <c r="FC272" s="22"/>
      <c r="FD272" s="39"/>
      <c r="FE272" s="37"/>
      <c r="FF272" s="26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22"/>
      <c r="GA272" s="22"/>
      <c r="GB272" s="37"/>
      <c r="GC272" s="22"/>
      <c r="GD272" s="39"/>
      <c r="GE272" s="37"/>
      <c r="GF272" s="26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22"/>
      <c r="HA272" s="22"/>
      <c r="HB272" s="37"/>
      <c r="HC272" s="22"/>
      <c r="HD272" s="39"/>
      <c r="HE272" s="37"/>
      <c r="HF272" s="26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</row>
    <row r="273" spans="1:233" ht="12.75" customHeight="1" x14ac:dyDescent="0.2">
      <c r="A273" s="22"/>
      <c r="B273" s="22"/>
      <c r="C273" s="37"/>
      <c r="D273" s="22"/>
      <c r="E273" s="39"/>
      <c r="F273" s="37"/>
      <c r="G273" s="2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22"/>
      <c r="AA273" s="22"/>
      <c r="AB273" s="37"/>
      <c r="AC273" s="22"/>
      <c r="AD273" s="39"/>
      <c r="AE273" s="37"/>
      <c r="AF273" s="26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22"/>
      <c r="BA273" s="22"/>
      <c r="BB273" s="37"/>
      <c r="BC273" s="22"/>
      <c r="BD273" s="39"/>
      <c r="BE273" s="37"/>
      <c r="BF273" s="26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22"/>
      <c r="CA273" s="22"/>
      <c r="CB273" s="37"/>
      <c r="CC273" s="22"/>
      <c r="CD273" s="39"/>
      <c r="CE273" s="37"/>
      <c r="CF273" s="26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22"/>
      <c r="DA273" s="22"/>
      <c r="DB273" s="37"/>
      <c r="DC273" s="22"/>
      <c r="DD273" s="39"/>
      <c r="DE273" s="37"/>
      <c r="DF273" s="26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22"/>
      <c r="EA273" s="22"/>
      <c r="EB273" s="37"/>
      <c r="EC273" s="22"/>
      <c r="ED273" s="39"/>
      <c r="EE273" s="37"/>
      <c r="EF273" s="26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22"/>
      <c r="FA273" s="22"/>
      <c r="FB273" s="37"/>
      <c r="FC273" s="22"/>
      <c r="FD273" s="39"/>
      <c r="FE273" s="37"/>
      <c r="FF273" s="26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22"/>
      <c r="GA273" s="22"/>
      <c r="GB273" s="37"/>
      <c r="GC273" s="22"/>
      <c r="GD273" s="39"/>
      <c r="GE273" s="37"/>
      <c r="GF273" s="26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22"/>
      <c r="HA273" s="22"/>
      <c r="HB273" s="37"/>
      <c r="HC273" s="22"/>
      <c r="HD273" s="39"/>
      <c r="HE273" s="37"/>
      <c r="HF273" s="26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</row>
    <row r="274" spans="1:233" ht="12.75" customHeight="1" x14ac:dyDescent="0.2">
      <c r="A274" s="22"/>
      <c r="B274" s="22"/>
      <c r="C274" s="37"/>
      <c r="D274" s="22"/>
      <c r="E274" s="39"/>
      <c r="F274" s="37"/>
      <c r="G274" s="2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22"/>
      <c r="AA274" s="22"/>
      <c r="AB274" s="37"/>
      <c r="AC274" s="22"/>
      <c r="AD274" s="39"/>
      <c r="AE274" s="37"/>
      <c r="AF274" s="26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22"/>
      <c r="BA274" s="22"/>
      <c r="BB274" s="37"/>
      <c r="BC274" s="22"/>
      <c r="BD274" s="39"/>
      <c r="BE274" s="37"/>
      <c r="BF274" s="26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22"/>
      <c r="CA274" s="22"/>
      <c r="CB274" s="37"/>
      <c r="CC274" s="22"/>
      <c r="CD274" s="39"/>
      <c r="CE274" s="37"/>
      <c r="CF274" s="26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22"/>
      <c r="DA274" s="22"/>
      <c r="DB274" s="37"/>
      <c r="DC274" s="22"/>
      <c r="DD274" s="39"/>
      <c r="DE274" s="37"/>
      <c r="DF274" s="26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22"/>
      <c r="EA274" s="22"/>
      <c r="EB274" s="37"/>
      <c r="EC274" s="22"/>
      <c r="ED274" s="39"/>
      <c r="EE274" s="37"/>
      <c r="EF274" s="26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22"/>
      <c r="FA274" s="22"/>
      <c r="FB274" s="37"/>
      <c r="FC274" s="22"/>
      <c r="FD274" s="39"/>
      <c r="FE274" s="37"/>
      <c r="FF274" s="26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22"/>
      <c r="GA274" s="22"/>
      <c r="GB274" s="37"/>
      <c r="GC274" s="22"/>
      <c r="GD274" s="39"/>
      <c r="GE274" s="37"/>
      <c r="GF274" s="26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22"/>
      <c r="HA274" s="22"/>
      <c r="HB274" s="37"/>
      <c r="HC274" s="22"/>
      <c r="HD274" s="39"/>
      <c r="HE274" s="37"/>
      <c r="HF274" s="26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</row>
    <row r="275" spans="1:233" ht="12.75" customHeight="1" x14ac:dyDescent="0.2">
      <c r="A275" s="22"/>
      <c r="B275" s="22"/>
      <c r="C275" s="37"/>
      <c r="D275" s="22"/>
      <c r="E275" s="39"/>
      <c r="F275" s="37"/>
      <c r="G275" s="2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22"/>
      <c r="AA275" s="22"/>
      <c r="AB275" s="37"/>
      <c r="AC275" s="22"/>
      <c r="AD275" s="39"/>
      <c r="AE275" s="37"/>
      <c r="AF275" s="26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22"/>
      <c r="BA275" s="22"/>
      <c r="BB275" s="37"/>
      <c r="BC275" s="22"/>
      <c r="BD275" s="39"/>
      <c r="BE275" s="37"/>
      <c r="BF275" s="26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22"/>
      <c r="CA275" s="22"/>
      <c r="CB275" s="37"/>
      <c r="CC275" s="22"/>
      <c r="CD275" s="39"/>
      <c r="CE275" s="37"/>
      <c r="CF275" s="26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22"/>
      <c r="DA275" s="22"/>
      <c r="DB275" s="37"/>
      <c r="DC275" s="22"/>
      <c r="DD275" s="39"/>
      <c r="DE275" s="37"/>
      <c r="DF275" s="26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22"/>
      <c r="EA275" s="22"/>
      <c r="EB275" s="37"/>
      <c r="EC275" s="22"/>
      <c r="ED275" s="39"/>
      <c r="EE275" s="37"/>
      <c r="EF275" s="26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22"/>
      <c r="FA275" s="22"/>
      <c r="FB275" s="37"/>
      <c r="FC275" s="22"/>
      <c r="FD275" s="39"/>
      <c r="FE275" s="37"/>
      <c r="FF275" s="26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22"/>
      <c r="GA275" s="22"/>
      <c r="GB275" s="37"/>
      <c r="GC275" s="22"/>
      <c r="GD275" s="39"/>
      <c r="GE275" s="37"/>
      <c r="GF275" s="26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22"/>
      <c r="HA275" s="22"/>
      <c r="HB275" s="37"/>
      <c r="HC275" s="22"/>
      <c r="HD275" s="39"/>
      <c r="HE275" s="37"/>
      <c r="HF275" s="26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</row>
    <row r="276" spans="1:233" ht="12.75" customHeight="1" x14ac:dyDescent="0.2">
      <c r="A276" s="22"/>
      <c r="B276" s="22"/>
      <c r="C276" s="37"/>
      <c r="D276" s="22"/>
      <c r="E276" s="39"/>
      <c r="F276" s="37"/>
      <c r="G276" s="2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22"/>
      <c r="AA276" s="22"/>
      <c r="AB276" s="37"/>
      <c r="AC276" s="22"/>
      <c r="AD276" s="39"/>
      <c r="AE276" s="37"/>
      <c r="AF276" s="26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22"/>
      <c r="BA276" s="22"/>
      <c r="BB276" s="37"/>
      <c r="BC276" s="22"/>
      <c r="BD276" s="39"/>
      <c r="BE276" s="37"/>
      <c r="BF276" s="26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22"/>
      <c r="CA276" s="22"/>
      <c r="CB276" s="37"/>
      <c r="CC276" s="22"/>
      <c r="CD276" s="39"/>
      <c r="CE276" s="37"/>
      <c r="CF276" s="26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22"/>
      <c r="DA276" s="22"/>
      <c r="DB276" s="37"/>
      <c r="DC276" s="22"/>
      <c r="DD276" s="39"/>
      <c r="DE276" s="37"/>
      <c r="DF276" s="26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22"/>
      <c r="EA276" s="22"/>
      <c r="EB276" s="37"/>
      <c r="EC276" s="22"/>
      <c r="ED276" s="39"/>
      <c r="EE276" s="37"/>
      <c r="EF276" s="26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22"/>
      <c r="FA276" s="22"/>
      <c r="FB276" s="37"/>
      <c r="FC276" s="22"/>
      <c r="FD276" s="39"/>
      <c r="FE276" s="37"/>
      <c r="FF276" s="26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22"/>
      <c r="GA276" s="22"/>
      <c r="GB276" s="37"/>
      <c r="GC276" s="22"/>
      <c r="GD276" s="39"/>
      <c r="GE276" s="37"/>
      <c r="GF276" s="26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22"/>
      <c r="HA276" s="22"/>
      <c r="HB276" s="37"/>
      <c r="HC276" s="22"/>
      <c r="HD276" s="39"/>
      <c r="HE276" s="37"/>
      <c r="HF276" s="26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</row>
    <row r="277" spans="1:233" ht="12.75" customHeight="1" x14ac:dyDescent="0.2">
      <c r="A277" s="22"/>
      <c r="B277" s="22"/>
      <c r="C277" s="37"/>
      <c r="D277" s="22"/>
      <c r="E277" s="39"/>
      <c r="F277" s="37"/>
      <c r="G277" s="2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22"/>
      <c r="AA277" s="22"/>
      <c r="AB277" s="37"/>
      <c r="AC277" s="22"/>
      <c r="AD277" s="39"/>
      <c r="AE277" s="37"/>
      <c r="AF277" s="26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22"/>
      <c r="BA277" s="22"/>
      <c r="BB277" s="37"/>
      <c r="BC277" s="22"/>
      <c r="BD277" s="39"/>
      <c r="BE277" s="37"/>
      <c r="BF277" s="26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22"/>
      <c r="CA277" s="22"/>
      <c r="CB277" s="37"/>
      <c r="CC277" s="22"/>
      <c r="CD277" s="39"/>
      <c r="CE277" s="37"/>
      <c r="CF277" s="26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22"/>
      <c r="DA277" s="22"/>
      <c r="DB277" s="37"/>
      <c r="DC277" s="22"/>
      <c r="DD277" s="39"/>
      <c r="DE277" s="37"/>
      <c r="DF277" s="26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22"/>
      <c r="EA277" s="22"/>
      <c r="EB277" s="37"/>
      <c r="EC277" s="22"/>
      <c r="ED277" s="39"/>
      <c r="EE277" s="37"/>
      <c r="EF277" s="26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22"/>
      <c r="FA277" s="22"/>
      <c r="FB277" s="37"/>
      <c r="FC277" s="22"/>
      <c r="FD277" s="39"/>
      <c r="FE277" s="37"/>
      <c r="FF277" s="26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22"/>
      <c r="GA277" s="22"/>
      <c r="GB277" s="37"/>
      <c r="GC277" s="22"/>
      <c r="GD277" s="39"/>
      <c r="GE277" s="37"/>
      <c r="GF277" s="26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22"/>
      <c r="HA277" s="22"/>
      <c r="HB277" s="37"/>
      <c r="HC277" s="22"/>
      <c r="HD277" s="39"/>
      <c r="HE277" s="37"/>
      <c r="HF277" s="26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</row>
    <row r="278" spans="1:233" ht="12.75" customHeight="1" x14ac:dyDescent="0.2">
      <c r="A278" s="22"/>
      <c r="B278" s="22"/>
      <c r="C278" s="37"/>
      <c r="D278" s="22"/>
      <c r="E278" s="39"/>
      <c r="F278" s="37"/>
      <c r="G278" s="2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22"/>
      <c r="AA278" s="22"/>
      <c r="AB278" s="37"/>
      <c r="AC278" s="22"/>
      <c r="AD278" s="39"/>
      <c r="AE278" s="37"/>
      <c r="AF278" s="26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22"/>
      <c r="BA278" s="22"/>
      <c r="BB278" s="37"/>
      <c r="BC278" s="22"/>
      <c r="BD278" s="39"/>
      <c r="BE278" s="37"/>
      <c r="BF278" s="26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22"/>
      <c r="CA278" s="22"/>
      <c r="CB278" s="37"/>
      <c r="CC278" s="22"/>
      <c r="CD278" s="39"/>
      <c r="CE278" s="37"/>
      <c r="CF278" s="26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22"/>
      <c r="DA278" s="22"/>
      <c r="DB278" s="37"/>
      <c r="DC278" s="22"/>
      <c r="DD278" s="39"/>
      <c r="DE278" s="37"/>
      <c r="DF278" s="26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22"/>
      <c r="EA278" s="22"/>
      <c r="EB278" s="37"/>
      <c r="EC278" s="22"/>
      <c r="ED278" s="39"/>
      <c r="EE278" s="37"/>
      <c r="EF278" s="26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22"/>
      <c r="FA278" s="22"/>
      <c r="FB278" s="37"/>
      <c r="FC278" s="22"/>
      <c r="FD278" s="39"/>
      <c r="FE278" s="37"/>
      <c r="FF278" s="26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22"/>
      <c r="GA278" s="22"/>
      <c r="GB278" s="37"/>
      <c r="GC278" s="22"/>
      <c r="GD278" s="39"/>
      <c r="GE278" s="37"/>
      <c r="GF278" s="26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22"/>
      <c r="HA278" s="22"/>
      <c r="HB278" s="37"/>
      <c r="HC278" s="22"/>
      <c r="HD278" s="39"/>
      <c r="HE278" s="37"/>
      <c r="HF278" s="26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</row>
    <row r="279" spans="1:233" ht="12.75" customHeight="1" x14ac:dyDescent="0.2">
      <c r="A279" s="22"/>
      <c r="B279" s="22"/>
      <c r="C279" s="37"/>
      <c r="D279" s="22"/>
      <c r="E279" s="39"/>
      <c r="F279" s="37"/>
      <c r="G279" s="2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22"/>
      <c r="AA279" s="22"/>
      <c r="AB279" s="37"/>
      <c r="AC279" s="22"/>
      <c r="AD279" s="39"/>
      <c r="AE279" s="37"/>
      <c r="AF279" s="26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22"/>
      <c r="BA279" s="22"/>
      <c r="BB279" s="37"/>
      <c r="BC279" s="22"/>
      <c r="BD279" s="39"/>
      <c r="BE279" s="37"/>
      <c r="BF279" s="26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22"/>
      <c r="CA279" s="22"/>
      <c r="CB279" s="37"/>
      <c r="CC279" s="22"/>
      <c r="CD279" s="39"/>
      <c r="CE279" s="37"/>
      <c r="CF279" s="26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22"/>
      <c r="DA279" s="22"/>
      <c r="DB279" s="37"/>
      <c r="DC279" s="22"/>
      <c r="DD279" s="39"/>
      <c r="DE279" s="37"/>
      <c r="DF279" s="26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22"/>
      <c r="EA279" s="22"/>
      <c r="EB279" s="37"/>
      <c r="EC279" s="22"/>
      <c r="ED279" s="39"/>
      <c r="EE279" s="37"/>
      <c r="EF279" s="26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22"/>
      <c r="FA279" s="22"/>
      <c r="FB279" s="37"/>
      <c r="FC279" s="22"/>
      <c r="FD279" s="39"/>
      <c r="FE279" s="37"/>
      <c r="FF279" s="26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22"/>
      <c r="GA279" s="22"/>
      <c r="GB279" s="37"/>
      <c r="GC279" s="22"/>
      <c r="GD279" s="39"/>
      <c r="GE279" s="37"/>
      <c r="GF279" s="26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22"/>
      <c r="HA279" s="22"/>
      <c r="HB279" s="37"/>
      <c r="HC279" s="22"/>
      <c r="HD279" s="39"/>
      <c r="HE279" s="37"/>
      <c r="HF279" s="26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</row>
    <row r="280" spans="1:233" ht="12.75" customHeight="1" x14ac:dyDescent="0.2">
      <c r="A280" s="22"/>
      <c r="B280" s="22"/>
      <c r="C280" s="37"/>
      <c r="D280" s="22"/>
      <c r="E280" s="39"/>
      <c r="F280" s="37"/>
      <c r="G280" s="2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22"/>
      <c r="AA280" s="22"/>
      <c r="AB280" s="37"/>
      <c r="AC280" s="22"/>
      <c r="AD280" s="39"/>
      <c r="AE280" s="37"/>
      <c r="AF280" s="26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22"/>
      <c r="BA280" s="22"/>
      <c r="BB280" s="37"/>
      <c r="BC280" s="22"/>
      <c r="BD280" s="39"/>
      <c r="BE280" s="37"/>
      <c r="BF280" s="26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22"/>
      <c r="CA280" s="22"/>
      <c r="CB280" s="37"/>
      <c r="CC280" s="22"/>
      <c r="CD280" s="39"/>
      <c r="CE280" s="37"/>
      <c r="CF280" s="26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22"/>
      <c r="DA280" s="22"/>
      <c r="DB280" s="37"/>
      <c r="DC280" s="22"/>
      <c r="DD280" s="39"/>
      <c r="DE280" s="37"/>
      <c r="DF280" s="26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22"/>
      <c r="EA280" s="22"/>
      <c r="EB280" s="37"/>
      <c r="EC280" s="22"/>
      <c r="ED280" s="39"/>
      <c r="EE280" s="37"/>
      <c r="EF280" s="26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22"/>
      <c r="FA280" s="22"/>
      <c r="FB280" s="37"/>
      <c r="FC280" s="22"/>
      <c r="FD280" s="39"/>
      <c r="FE280" s="37"/>
      <c r="FF280" s="26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22"/>
      <c r="GA280" s="22"/>
      <c r="GB280" s="37"/>
      <c r="GC280" s="22"/>
      <c r="GD280" s="39"/>
      <c r="GE280" s="37"/>
      <c r="GF280" s="26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22"/>
      <c r="HA280" s="22"/>
      <c r="HB280" s="37"/>
      <c r="HC280" s="22"/>
      <c r="HD280" s="39"/>
      <c r="HE280" s="37"/>
      <c r="HF280" s="26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</row>
    <row r="281" spans="1:233" ht="12.75" customHeight="1" x14ac:dyDescent="0.2">
      <c r="A281" s="22"/>
      <c r="B281" s="22"/>
      <c r="C281" s="37"/>
      <c r="D281" s="22"/>
      <c r="E281" s="39"/>
      <c r="F281" s="37"/>
      <c r="G281" s="2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22"/>
      <c r="AA281" s="22"/>
      <c r="AB281" s="37"/>
      <c r="AC281" s="22"/>
      <c r="AD281" s="39"/>
      <c r="AE281" s="37"/>
      <c r="AF281" s="26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22"/>
      <c r="BA281" s="22"/>
      <c r="BB281" s="37"/>
      <c r="BC281" s="22"/>
      <c r="BD281" s="39"/>
      <c r="BE281" s="37"/>
      <c r="BF281" s="26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22"/>
      <c r="CA281" s="22"/>
      <c r="CB281" s="37"/>
      <c r="CC281" s="22"/>
      <c r="CD281" s="39"/>
      <c r="CE281" s="37"/>
      <c r="CF281" s="26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22"/>
      <c r="DA281" s="22"/>
      <c r="DB281" s="37"/>
      <c r="DC281" s="22"/>
      <c r="DD281" s="39"/>
      <c r="DE281" s="37"/>
      <c r="DF281" s="26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22"/>
      <c r="EA281" s="22"/>
      <c r="EB281" s="37"/>
      <c r="EC281" s="22"/>
      <c r="ED281" s="39"/>
      <c r="EE281" s="37"/>
      <c r="EF281" s="26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22"/>
      <c r="FA281" s="22"/>
      <c r="FB281" s="37"/>
      <c r="FC281" s="22"/>
      <c r="FD281" s="39"/>
      <c r="FE281" s="37"/>
      <c r="FF281" s="26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22"/>
      <c r="GA281" s="22"/>
      <c r="GB281" s="37"/>
      <c r="GC281" s="22"/>
      <c r="GD281" s="39"/>
      <c r="GE281" s="37"/>
      <c r="GF281" s="26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22"/>
      <c r="HA281" s="22"/>
      <c r="HB281" s="37"/>
      <c r="HC281" s="22"/>
      <c r="HD281" s="39"/>
      <c r="HE281" s="37"/>
      <c r="HF281" s="26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</row>
    <row r="282" spans="1:233" ht="12.75" customHeight="1" x14ac:dyDescent="0.2">
      <c r="A282" s="22"/>
      <c r="B282" s="22"/>
      <c r="C282" s="37"/>
      <c r="D282" s="22"/>
      <c r="E282" s="39"/>
      <c r="F282" s="37"/>
      <c r="G282" s="2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22"/>
      <c r="AA282" s="22"/>
      <c r="AB282" s="37"/>
      <c r="AC282" s="22"/>
      <c r="AD282" s="39"/>
      <c r="AE282" s="37"/>
      <c r="AF282" s="26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22"/>
      <c r="BA282" s="22"/>
      <c r="BB282" s="37"/>
      <c r="BC282" s="22"/>
      <c r="BD282" s="39"/>
      <c r="BE282" s="37"/>
      <c r="BF282" s="26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22"/>
      <c r="CA282" s="22"/>
      <c r="CB282" s="37"/>
      <c r="CC282" s="22"/>
      <c r="CD282" s="39"/>
      <c r="CE282" s="37"/>
      <c r="CF282" s="26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22"/>
      <c r="DA282" s="22"/>
      <c r="DB282" s="37"/>
      <c r="DC282" s="22"/>
      <c r="DD282" s="39"/>
      <c r="DE282" s="37"/>
      <c r="DF282" s="26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22"/>
      <c r="EA282" s="22"/>
      <c r="EB282" s="37"/>
      <c r="EC282" s="22"/>
      <c r="ED282" s="39"/>
      <c r="EE282" s="37"/>
      <c r="EF282" s="26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22"/>
      <c r="FA282" s="22"/>
      <c r="FB282" s="37"/>
      <c r="FC282" s="22"/>
      <c r="FD282" s="39"/>
      <c r="FE282" s="37"/>
      <c r="FF282" s="26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22"/>
      <c r="GA282" s="22"/>
      <c r="GB282" s="37"/>
      <c r="GC282" s="22"/>
      <c r="GD282" s="39"/>
      <c r="GE282" s="37"/>
      <c r="GF282" s="26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22"/>
      <c r="HA282" s="22"/>
      <c r="HB282" s="37"/>
      <c r="HC282" s="22"/>
      <c r="HD282" s="39"/>
      <c r="HE282" s="37"/>
      <c r="HF282" s="26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</row>
    <row r="283" spans="1:233" ht="12.75" customHeight="1" x14ac:dyDescent="0.2">
      <c r="A283" s="22"/>
      <c r="B283" s="22"/>
      <c r="C283" s="37"/>
      <c r="D283" s="22"/>
      <c r="E283" s="39"/>
      <c r="F283" s="37"/>
      <c r="G283" s="2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22"/>
      <c r="AA283" s="22"/>
      <c r="AB283" s="37"/>
      <c r="AC283" s="22"/>
      <c r="AD283" s="39"/>
      <c r="AE283" s="37"/>
      <c r="AF283" s="26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22"/>
      <c r="BA283" s="22"/>
      <c r="BB283" s="37"/>
      <c r="BC283" s="22"/>
      <c r="BD283" s="39"/>
      <c r="BE283" s="37"/>
      <c r="BF283" s="26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22"/>
      <c r="CA283" s="22"/>
      <c r="CB283" s="37"/>
      <c r="CC283" s="22"/>
      <c r="CD283" s="39"/>
      <c r="CE283" s="37"/>
      <c r="CF283" s="26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22"/>
      <c r="DA283" s="22"/>
      <c r="DB283" s="37"/>
      <c r="DC283" s="22"/>
      <c r="DD283" s="39"/>
      <c r="DE283" s="37"/>
      <c r="DF283" s="26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22"/>
      <c r="EA283" s="22"/>
      <c r="EB283" s="37"/>
      <c r="EC283" s="22"/>
      <c r="ED283" s="39"/>
      <c r="EE283" s="37"/>
      <c r="EF283" s="26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22"/>
      <c r="FA283" s="22"/>
      <c r="FB283" s="37"/>
      <c r="FC283" s="22"/>
      <c r="FD283" s="39"/>
      <c r="FE283" s="37"/>
      <c r="FF283" s="26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22"/>
      <c r="GA283" s="22"/>
      <c r="GB283" s="37"/>
      <c r="GC283" s="22"/>
      <c r="GD283" s="39"/>
      <c r="GE283" s="37"/>
      <c r="GF283" s="26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22"/>
      <c r="HA283" s="22"/>
      <c r="HB283" s="37"/>
      <c r="HC283" s="22"/>
      <c r="HD283" s="39"/>
      <c r="HE283" s="37"/>
      <c r="HF283" s="26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</row>
    <row r="284" spans="1:233" ht="12.75" customHeight="1" x14ac:dyDescent="0.2">
      <c r="A284" s="22"/>
      <c r="B284" s="22"/>
      <c r="C284" s="37"/>
      <c r="D284" s="22"/>
      <c r="E284" s="39"/>
      <c r="F284" s="37"/>
      <c r="G284" s="2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22"/>
      <c r="AA284" s="22"/>
      <c r="AB284" s="37"/>
      <c r="AC284" s="22"/>
      <c r="AD284" s="39"/>
      <c r="AE284" s="37"/>
      <c r="AF284" s="26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22"/>
      <c r="BA284" s="22"/>
      <c r="BB284" s="37"/>
      <c r="BC284" s="22"/>
      <c r="BD284" s="39"/>
      <c r="BE284" s="37"/>
      <c r="BF284" s="26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22"/>
      <c r="CA284" s="22"/>
      <c r="CB284" s="37"/>
      <c r="CC284" s="22"/>
      <c r="CD284" s="39"/>
      <c r="CE284" s="37"/>
      <c r="CF284" s="26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22"/>
      <c r="DA284" s="22"/>
      <c r="DB284" s="37"/>
      <c r="DC284" s="22"/>
      <c r="DD284" s="39"/>
      <c r="DE284" s="37"/>
      <c r="DF284" s="26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22"/>
      <c r="EA284" s="22"/>
      <c r="EB284" s="37"/>
      <c r="EC284" s="22"/>
      <c r="ED284" s="39"/>
      <c r="EE284" s="37"/>
      <c r="EF284" s="26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22"/>
      <c r="FA284" s="22"/>
      <c r="FB284" s="37"/>
      <c r="FC284" s="22"/>
      <c r="FD284" s="39"/>
      <c r="FE284" s="37"/>
      <c r="FF284" s="26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22"/>
      <c r="GA284" s="22"/>
      <c r="GB284" s="37"/>
      <c r="GC284" s="22"/>
      <c r="GD284" s="39"/>
      <c r="GE284" s="37"/>
      <c r="GF284" s="26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22"/>
      <c r="HA284" s="22"/>
      <c r="HB284" s="37"/>
      <c r="HC284" s="22"/>
      <c r="HD284" s="39"/>
      <c r="HE284" s="37"/>
      <c r="HF284" s="26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</row>
    <row r="285" spans="1:233" ht="12.75" customHeight="1" x14ac:dyDescent="0.2">
      <c r="A285" s="22"/>
      <c r="B285" s="22"/>
      <c r="C285" s="37"/>
      <c r="D285" s="22"/>
      <c r="E285" s="39"/>
      <c r="F285" s="37"/>
      <c r="G285" s="2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22"/>
      <c r="AA285" s="22"/>
      <c r="AB285" s="37"/>
      <c r="AC285" s="22"/>
      <c r="AD285" s="39"/>
      <c r="AE285" s="37"/>
      <c r="AF285" s="26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22"/>
      <c r="BA285" s="22"/>
      <c r="BB285" s="37"/>
      <c r="BC285" s="22"/>
      <c r="BD285" s="39"/>
      <c r="BE285" s="37"/>
      <c r="BF285" s="26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22"/>
      <c r="CA285" s="22"/>
      <c r="CB285" s="37"/>
      <c r="CC285" s="22"/>
      <c r="CD285" s="39"/>
      <c r="CE285" s="37"/>
      <c r="CF285" s="26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22"/>
      <c r="DA285" s="22"/>
      <c r="DB285" s="37"/>
      <c r="DC285" s="22"/>
      <c r="DD285" s="39"/>
      <c r="DE285" s="37"/>
      <c r="DF285" s="26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22"/>
      <c r="EA285" s="22"/>
      <c r="EB285" s="37"/>
      <c r="EC285" s="22"/>
      <c r="ED285" s="39"/>
      <c r="EE285" s="37"/>
      <c r="EF285" s="26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22"/>
      <c r="FA285" s="22"/>
      <c r="FB285" s="37"/>
      <c r="FC285" s="22"/>
      <c r="FD285" s="39"/>
      <c r="FE285" s="37"/>
      <c r="FF285" s="26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22"/>
      <c r="GA285" s="22"/>
      <c r="GB285" s="37"/>
      <c r="GC285" s="22"/>
      <c r="GD285" s="39"/>
      <c r="GE285" s="37"/>
      <c r="GF285" s="26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22"/>
      <c r="HA285" s="22"/>
      <c r="HB285" s="37"/>
      <c r="HC285" s="22"/>
      <c r="HD285" s="39"/>
      <c r="HE285" s="37"/>
      <c r="HF285" s="26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</row>
    <row r="286" spans="1:233" ht="12.75" customHeight="1" x14ac:dyDescent="0.2">
      <c r="A286" s="22"/>
      <c r="B286" s="22"/>
      <c r="C286" s="37"/>
      <c r="D286" s="22"/>
      <c r="E286" s="39"/>
      <c r="F286" s="37"/>
      <c r="G286" s="2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22"/>
      <c r="AA286" s="22"/>
      <c r="AB286" s="37"/>
      <c r="AC286" s="22"/>
      <c r="AD286" s="39"/>
      <c r="AE286" s="37"/>
      <c r="AF286" s="26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22"/>
      <c r="BA286" s="22"/>
      <c r="BB286" s="37"/>
      <c r="BC286" s="22"/>
      <c r="BD286" s="39"/>
      <c r="BE286" s="37"/>
      <c r="BF286" s="26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22"/>
      <c r="CA286" s="22"/>
      <c r="CB286" s="37"/>
      <c r="CC286" s="22"/>
      <c r="CD286" s="39"/>
      <c r="CE286" s="37"/>
      <c r="CF286" s="26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22"/>
      <c r="DA286" s="22"/>
      <c r="DB286" s="37"/>
      <c r="DC286" s="22"/>
      <c r="DD286" s="39"/>
      <c r="DE286" s="37"/>
      <c r="DF286" s="26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22"/>
      <c r="EA286" s="22"/>
      <c r="EB286" s="37"/>
      <c r="EC286" s="22"/>
      <c r="ED286" s="39"/>
      <c r="EE286" s="37"/>
      <c r="EF286" s="26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22"/>
      <c r="FA286" s="22"/>
      <c r="FB286" s="37"/>
      <c r="FC286" s="22"/>
      <c r="FD286" s="39"/>
      <c r="FE286" s="37"/>
      <c r="FF286" s="26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22"/>
      <c r="GA286" s="22"/>
      <c r="GB286" s="37"/>
      <c r="GC286" s="22"/>
      <c r="GD286" s="39"/>
      <c r="GE286" s="37"/>
      <c r="GF286" s="26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22"/>
      <c r="HA286" s="22"/>
      <c r="HB286" s="37"/>
      <c r="HC286" s="22"/>
      <c r="HD286" s="39"/>
      <c r="HE286" s="37"/>
      <c r="HF286" s="26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</row>
    <row r="287" spans="1:233" ht="12.75" customHeight="1" x14ac:dyDescent="0.2">
      <c r="A287" s="22"/>
      <c r="B287" s="22"/>
      <c r="C287" s="37"/>
      <c r="D287" s="22"/>
      <c r="E287" s="39"/>
      <c r="F287" s="37"/>
      <c r="G287" s="2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22"/>
      <c r="AA287" s="22"/>
      <c r="AB287" s="37"/>
      <c r="AC287" s="22"/>
      <c r="AD287" s="39"/>
      <c r="AE287" s="37"/>
      <c r="AF287" s="26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22"/>
      <c r="BA287" s="22"/>
      <c r="BB287" s="37"/>
      <c r="BC287" s="22"/>
      <c r="BD287" s="39"/>
      <c r="BE287" s="37"/>
      <c r="BF287" s="26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22"/>
      <c r="CA287" s="22"/>
      <c r="CB287" s="37"/>
      <c r="CC287" s="22"/>
      <c r="CD287" s="39"/>
      <c r="CE287" s="37"/>
      <c r="CF287" s="26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22"/>
      <c r="DA287" s="22"/>
      <c r="DB287" s="37"/>
      <c r="DC287" s="22"/>
      <c r="DD287" s="39"/>
      <c r="DE287" s="37"/>
      <c r="DF287" s="26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22"/>
      <c r="EA287" s="22"/>
      <c r="EB287" s="37"/>
      <c r="EC287" s="22"/>
      <c r="ED287" s="39"/>
      <c r="EE287" s="37"/>
      <c r="EF287" s="26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22"/>
      <c r="FA287" s="22"/>
      <c r="FB287" s="37"/>
      <c r="FC287" s="22"/>
      <c r="FD287" s="39"/>
      <c r="FE287" s="37"/>
      <c r="FF287" s="26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22"/>
      <c r="GA287" s="22"/>
      <c r="GB287" s="37"/>
      <c r="GC287" s="22"/>
      <c r="GD287" s="39"/>
      <c r="GE287" s="37"/>
      <c r="GF287" s="26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22"/>
      <c r="HA287" s="22"/>
      <c r="HB287" s="37"/>
      <c r="HC287" s="22"/>
      <c r="HD287" s="39"/>
      <c r="HE287" s="37"/>
      <c r="HF287" s="26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</row>
    <row r="288" spans="1:233" ht="12.75" customHeight="1" x14ac:dyDescent="0.2">
      <c r="A288" s="22"/>
      <c r="B288" s="22"/>
      <c r="C288" s="37"/>
      <c r="D288" s="22"/>
      <c r="E288" s="39"/>
      <c r="F288" s="37"/>
      <c r="G288" s="2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22"/>
      <c r="AA288" s="22"/>
      <c r="AB288" s="37"/>
      <c r="AC288" s="22"/>
      <c r="AD288" s="39"/>
      <c r="AE288" s="37"/>
      <c r="AF288" s="26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22"/>
      <c r="BA288" s="22"/>
      <c r="BB288" s="37"/>
      <c r="BC288" s="22"/>
      <c r="BD288" s="39"/>
      <c r="BE288" s="37"/>
      <c r="BF288" s="26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22"/>
      <c r="CA288" s="22"/>
      <c r="CB288" s="37"/>
      <c r="CC288" s="22"/>
      <c r="CD288" s="39"/>
      <c r="CE288" s="37"/>
      <c r="CF288" s="26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22"/>
      <c r="DA288" s="22"/>
      <c r="DB288" s="37"/>
      <c r="DC288" s="22"/>
      <c r="DD288" s="39"/>
      <c r="DE288" s="37"/>
      <c r="DF288" s="26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22"/>
      <c r="EA288" s="22"/>
      <c r="EB288" s="37"/>
      <c r="EC288" s="22"/>
      <c r="ED288" s="39"/>
      <c r="EE288" s="37"/>
      <c r="EF288" s="26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22"/>
      <c r="FA288" s="22"/>
      <c r="FB288" s="37"/>
      <c r="FC288" s="22"/>
      <c r="FD288" s="39"/>
      <c r="FE288" s="37"/>
      <c r="FF288" s="26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22"/>
      <c r="GA288" s="22"/>
      <c r="GB288" s="37"/>
      <c r="GC288" s="22"/>
      <c r="GD288" s="39"/>
      <c r="GE288" s="37"/>
      <c r="GF288" s="26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22"/>
      <c r="HA288" s="22"/>
      <c r="HB288" s="37"/>
      <c r="HC288" s="22"/>
      <c r="HD288" s="39"/>
      <c r="HE288" s="37"/>
      <c r="HF288" s="26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</row>
    <row r="289" spans="1:233" ht="12.75" customHeight="1" x14ac:dyDescent="0.2">
      <c r="A289" s="22"/>
      <c r="B289" s="22"/>
      <c r="C289" s="37"/>
      <c r="D289" s="22"/>
      <c r="E289" s="39"/>
      <c r="F289" s="37"/>
      <c r="G289" s="2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22"/>
      <c r="AA289" s="22"/>
      <c r="AB289" s="37"/>
      <c r="AC289" s="22"/>
      <c r="AD289" s="39"/>
      <c r="AE289" s="37"/>
      <c r="AF289" s="26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22"/>
      <c r="BA289" s="22"/>
      <c r="BB289" s="37"/>
      <c r="BC289" s="22"/>
      <c r="BD289" s="39"/>
      <c r="BE289" s="37"/>
      <c r="BF289" s="26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22"/>
      <c r="CA289" s="22"/>
      <c r="CB289" s="37"/>
      <c r="CC289" s="22"/>
      <c r="CD289" s="39"/>
      <c r="CE289" s="37"/>
      <c r="CF289" s="26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22"/>
      <c r="DA289" s="22"/>
      <c r="DB289" s="37"/>
      <c r="DC289" s="22"/>
      <c r="DD289" s="39"/>
      <c r="DE289" s="37"/>
      <c r="DF289" s="26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22"/>
      <c r="EA289" s="22"/>
      <c r="EB289" s="37"/>
      <c r="EC289" s="22"/>
      <c r="ED289" s="39"/>
      <c r="EE289" s="37"/>
      <c r="EF289" s="26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22"/>
      <c r="FA289" s="22"/>
      <c r="FB289" s="37"/>
      <c r="FC289" s="22"/>
      <c r="FD289" s="39"/>
      <c r="FE289" s="37"/>
      <c r="FF289" s="26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22"/>
      <c r="GA289" s="22"/>
      <c r="GB289" s="37"/>
      <c r="GC289" s="22"/>
      <c r="GD289" s="39"/>
      <c r="GE289" s="37"/>
      <c r="GF289" s="26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22"/>
      <c r="HA289" s="22"/>
      <c r="HB289" s="37"/>
      <c r="HC289" s="22"/>
      <c r="HD289" s="39"/>
      <c r="HE289" s="37"/>
      <c r="HF289" s="26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</row>
    <row r="290" spans="1:233" ht="12.75" customHeight="1" x14ac:dyDescent="0.2">
      <c r="A290" s="22"/>
      <c r="B290" s="22"/>
      <c r="C290" s="37"/>
      <c r="D290" s="22"/>
      <c r="E290" s="39"/>
      <c r="F290" s="37"/>
      <c r="G290" s="2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22"/>
      <c r="AA290" s="22"/>
      <c r="AB290" s="37"/>
      <c r="AC290" s="22"/>
      <c r="AD290" s="39"/>
      <c r="AE290" s="37"/>
      <c r="AF290" s="26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22"/>
      <c r="BA290" s="22"/>
      <c r="BB290" s="37"/>
      <c r="BC290" s="22"/>
      <c r="BD290" s="39"/>
      <c r="BE290" s="37"/>
      <c r="BF290" s="26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22"/>
      <c r="CA290" s="22"/>
      <c r="CB290" s="37"/>
      <c r="CC290" s="22"/>
      <c r="CD290" s="39"/>
      <c r="CE290" s="37"/>
      <c r="CF290" s="26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22"/>
      <c r="DA290" s="22"/>
      <c r="DB290" s="37"/>
      <c r="DC290" s="22"/>
      <c r="DD290" s="39"/>
      <c r="DE290" s="37"/>
      <c r="DF290" s="26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22"/>
      <c r="EA290" s="22"/>
      <c r="EB290" s="37"/>
      <c r="EC290" s="22"/>
      <c r="ED290" s="39"/>
      <c r="EE290" s="37"/>
      <c r="EF290" s="26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22"/>
      <c r="FA290" s="22"/>
      <c r="FB290" s="37"/>
      <c r="FC290" s="22"/>
      <c r="FD290" s="39"/>
      <c r="FE290" s="37"/>
      <c r="FF290" s="26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22"/>
      <c r="GA290" s="22"/>
      <c r="GB290" s="37"/>
      <c r="GC290" s="22"/>
      <c r="GD290" s="39"/>
      <c r="GE290" s="37"/>
      <c r="GF290" s="26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22"/>
      <c r="HA290" s="22"/>
      <c r="HB290" s="37"/>
      <c r="HC290" s="22"/>
      <c r="HD290" s="39"/>
      <c r="HE290" s="37"/>
      <c r="HF290" s="26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</row>
    <row r="291" spans="1:233" ht="12.75" customHeight="1" x14ac:dyDescent="0.2">
      <c r="A291" s="22"/>
      <c r="B291" s="22"/>
      <c r="C291" s="37"/>
      <c r="D291" s="22"/>
      <c r="E291" s="39"/>
      <c r="F291" s="37"/>
      <c r="G291" s="2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22"/>
      <c r="AA291" s="22"/>
      <c r="AB291" s="37"/>
      <c r="AC291" s="22"/>
      <c r="AD291" s="39"/>
      <c r="AE291" s="37"/>
      <c r="AF291" s="26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22"/>
      <c r="BA291" s="22"/>
      <c r="BB291" s="37"/>
      <c r="BC291" s="22"/>
      <c r="BD291" s="39"/>
      <c r="BE291" s="37"/>
      <c r="BF291" s="26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22"/>
      <c r="CA291" s="22"/>
      <c r="CB291" s="37"/>
      <c r="CC291" s="22"/>
      <c r="CD291" s="39"/>
      <c r="CE291" s="37"/>
      <c r="CF291" s="26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22"/>
      <c r="DA291" s="22"/>
      <c r="DB291" s="37"/>
      <c r="DC291" s="22"/>
      <c r="DD291" s="39"/>
      <c r="DE291" s="37"/>
      <c r="DF291" s="26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22"/>
      <c r="EA291" s="22"/>
      <c r="EB291" s="37"/>
      <c r="EC291" s="22"/>
      <c r="ED291" s="39"/>
      <c r="EE291" s="37"/>
      <c r="EF291" s="26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22"/>
      <c r="FA291" s="22"/>
      <c r="FB291" s="37"/>
      <c r="FC291" s="22"/>
      <c r="FD291" s="39"/>
      <c r="FE291" s="37"/>
      <c r="FF291" s="26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22"/>
      <c r="GA291" s="22"/>
      <c r="GB291" s="37"/>
      <c r="GC291" s="22"/>
      <c r="GD291" s="39"/>
      <c r="GE291" s="37"/>
      <c r="GF291" s="26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22"/>
      <c r="HA291" s="22"/>
      <c r="HB291" s="37"/>
      <c r="HC291" s="22"/>
      <c r="HD291" s="39"/>
      <c r="HE291" s="37"/>
      <c r="HF291" s="26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</row>
    <row r="292" spans="1:233" ht="12.75" customHeight="1" x14ac:dyDescent="0.2">
      <c r="A292" s="22"/>
      <c r="B292" s="22"/>
      <c r="C292" s="37"/>
      <c r="D292" s="22"/>
      <c r="E292" s="39"/>
      <c r="F292" s="37"/>
      <c r="G292" s="2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22"/>
      <c r="AA292" s="22"/>
      <c r="AB292" s="37"/>
      <c r="AC292" s="22"/>
      <c r="AD292" s="39"/>
      <c r="AE292" s="37"/>
      <c r="AF292" s="26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22"/>
      <c r="BA292" s="22"/>
      <c r="BB292" s="37"/>
      <c r="BC292" s="22"/>
      <c r="BD292" s="39"/>
      <c r="BE292" s="37"/>
      <c r="BF292" s="26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22"/>
      <c r="CA292" s="22"/>
      <c r="CB292" s="37"/>
      <c r="CC292" s="22"/>
      <c r="CD292" s="39"/>
      <c r="CE292" s="37"/>
      <c r="CF292" s="26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22"/>
      <c r="DA292" s="22"/>
      <c r="DB292" s="37"/>
      <c r="DC292" s="22"/>
      <c r="DD292" s="39"/>
      <c r="DE292" s="37"/>
      <c r="DF292" s="26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22"/>
      <c r="EA292" s="22"/>
      <c r="EB292" s="37"/>
      <c r="EC292" s="22"/>
      <c r="ED292" s="39"/>
      <c r="EE292" s="37"/>
      <c r="EF292" s="26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22"/>
      <c r="FA292" s="22"/>
      <c r="FB292" s="37"/>
      <c r="FC292" s="22"/>
      <c r="FD292" s="39"/>
      <c r="FE292" s="37"/>
      <c r="FF292" s="26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22"/>
      <c r="GA292" s="22"/>
      <c r="GB292" s="37"/>
      <c r="GC292" s="22"/>
      <c r="GD292" s="39"/>
      <c r="GE292" s="37"/>
      <c r="GF292" s="26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22"/>
      <c r="HA292" s="22"/>
      <c r="HB292" s="37"/>
      <c r="HC292" s="22"/>
      <c r="HD292" s="39"/>
      <c r="HE292" s="37"/>
      <c r="HF292" s="26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</row>
    <row r="293" spans="1:233" ht="12.75" customHeight="1" x14ac:dyDescent="0.2">
      <c r="A293" s="22"/>
      <c r="B293" s="22"/>
      <c r="C293" s="37"/>
      <c r="D293" s="22"/>
      <c r="E293" s="39"/>
      <c r="F293" s="37"/>
      <c r="G293" s="2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22"/>
      <c r="AA293" s="22"/>
      <c r="AB293" s="37"/>
      <c r="AC293" s="22"/>
      <c r="AD293" s="39"/>
      <c r="AE293" s="37"/>
      <c r="AF293" s="26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22"/>
      <c r="BA293" s="22"/>
      <c r="BB293" s="37"/>
      <c r="BC293" s="22"/>
      <c r="BD293" s="39"/>
      <c r="BE293" s="37"/>
      <c r="BF293" s="26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22"/>
      <c r="CA293" s="22"/>
      <c r="CB293" s="37"/>
      <c r="CC293" s="22"/>
      <c r="CD293" s="39"/>
      <c r="CE293" s="37"/>
      <c r="CF293" s="26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22"/>
      <c r="DA293" s="22"/>
      <c r="DB293" s="37"/>
      <c r="DC293" s="22"/>
      <c r="DD293" s="39"/>
      <c r="DE293" s="37"/>
      <c r="DF293" s="26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22"/>
      <c r="EA293" s="22"/>
      <c r="EB293" s="37"/>
      <c r="EC293" s="22"/>
      <c r="ED293" s="39"/>
      <c r="EE293" s="37"/>
      <c r="EF293" s="26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22"/>
      <c r="FA293" s="22"/>
      <c r="FB293" s="37"/>
      <c r="FC293" s="22"/>
      <c r="FD293" s="39"/>
      <c r="FE293" s="37"/>
      <c r="FF293" s="26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22"/>
      <c r="GA293" s="22"/>
      <c r="GB293" s="37"/>
      <c r="GC293" s="22"/>
      <c r="GD293" s="39"/>
      <c r="GE293" s="37"/>
      <c r="GF293" s="26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22"/>
      <c r="HA293" s="22"/>
      <c r="HB293" s="37"/>
      <c r="HC293" s="22"/>
      <c r="HD293" s="39"/>
      <c r="HE293" s="37"/>
      <c r="HF293" s="26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</row>
    <row r="294" spans="1:233" ht="12.75" customHeight="1" x14ac:dyDescent="0.2">
      <c r="A294" s="22"/>
      <c r="B294" s="22"/>
      <c r="C294" s="37"/>
      <c r="D294" s="22"/>
      <c r="E294" s="39"/>
      <c r="F294" s="37"/>
      <c r="G294" s="2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22"/>
      <c r="AA294" s="22"/>
      <c r="AB294" s="37"/>
      <c r="AC294" s="22"/>
      <c r="AD294" s="39"/>
      <c r="AE294" s="37"/>
      <c r="AF294" s="26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22"/>
      <c r="BA294" s="22"/>
      <c r="BB294" s="37"/>
      <c r="BC294" s="22"/>
      <c r="BD294" s="39"/>
      <c r="BE294" s="37"/>
      <c r="BF294" s="26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22"/>
      <c r="CA294" s="22"/>
      <c r="CB294" s="37"/>
      <c r="CC294" s="22"/>
      <c r="CD294" s="39"/>
      <c r="CE294" s="37"/>
      <c r="CF294" s="26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22"/>
      <c r="DA294" s="22"/>
      <c r="DB294" s="37"/>
      <c r="DC294" s="22"/>
      <c r="DD294" s="39"/>
      <c r="DE294" s="37"/>
      <c r="DF294" s="26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22"/>
      <c r="EA294" s="22"/>
      <c r="EB294" s="37"/>
      <c r="EC294" s="22"/>
      <c r="ED294" s="39"/>
      <c r="EE294" s="37"/>
      <c r="EF294" s="26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22"/>
      <c r="FA294" s="22"/>
      <c r="FB294" s="37"/>
      <c r="FC294" s="22"/>
      <c r="FD294" s="39"/>
      <c r="FE294" s="37"/>
      <c r="FF294" s="26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22"/>
      <c r="GA294" s="22"/>
      <c r="GB294" s="37"/>
      <c r="GC294" s="22"/>
      <c r="GD294" s="39"/>
      <c r="GE294" s="37"/>
      <c r="GF294" s="26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22"/>
      <c r="HA294" s="22"/>
      <c r="HB294" s="37"/>
      <c r="HC294" s="22"/>
      <c r="HD294" s="39"/>
      <c r="HE294" s="37"/>
      <c r="HF294" s="26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</row>
    <row r="295" spans="1:233" ht="12.75" customHeight="1" x14ac:dyDescent="0.2">
      <c r="A295" s="22"/>
      <c r="B295" s="22"/>
      <c r="C295" s="37"/>
      <c r="D295" s="22"/>
      <c r="E295" s="39"/>
      <c r="F295" s="37"/>
      <c r="G295" s="2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22"/>
      <c r="AA295" s="22"/>
      <c r="AB295" s="37"/>
      <c r="AC295" s="22"/>
      <c r="AD295" s="39"/>
      <c r="AE295" s="37"/>
      <c r="AF295" s="26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22"/>
      <c r="BA295" s="22"/>
      <c r="BB295" s="37"/>
      <c r="BC295" s="22"/>
      <c r="BD295" s="39"/>
      <c r="BE295" s="37"/>
      <c r="BF295" s="26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22"/>
      <c r="CA295" s="22"/>
      <c r="CB295" s="37"/>
      <c r="CC295" s="22"/>
      <c r="CD295" s="39"/>
      <c r="CE295" s="37"/>
      <c r="CF295" s="26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22"/>
      <c r="DA295" s="22"/>
      <c r="DB295" s="37"/>
      <c r="DC295" s="22"/>
      <c r="DD295" s="39"/>
      <c r="DE295" s="37"/>
      <c r="DF295" s="26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22"/>
      <c r="EA295" s="22"/>
      <c r="EB295" s="37"/>
      <c r="EC295" s="22"/>
      <c r="ED295" s="39"/>
      <c r="EE295" s="37"/>
      <c r="EF295" s="26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22"/>
      <c r="FA295" s="22"/>
      <c r="FB295" s="37"/>
      <c r="FC295" s="22"/>
      <c r="FD295" s="39"/>
      <c r="FE295" s="37"/>
      <c r="FF295" s="26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22"/>
      <c r="GA295" s="22"/>
      <c r="GB295" s="37"/>
      <c r="GC295" s="22"/>
      <c r="GD295" s="39"/>
      <c r="GE295" s="37"/>
      <c r="GF295" s="26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22"/>
      <c r="HA295" s="22"/>
      <c r="HB295" s="37"/>
      <c r="HC295" s="22"/>
      <c r="HD295" s="39"/>
      <c r="HE295" s="37"/>
      <c r="HF295" s="26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</row>
    <row r="296" spans="1:233" ht="12.75" customHeight="1" x14ac:dyDescent="0.2">
      <c r="A296" s="22"/>
      <c r="B296" s="22"/>
      <c r="C296" s="37"/>
      <c r="D296" s="22"/>
      <c r="E296" s="39"/>
      <c r="F296" s="37"/>
      <c r="G296" s="2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22"/>
      <c r="AA296" s="22"/>
      <c r="AB296" s="37"/>
      <c r="AC296" s="22"/>
      <c r="AD296" s="39"/>
      <c r="AE296" s="37"/>
      <c r="AF296" s="26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22"/>
      <c r="BA296" s="22"/>
      <c r="BB296" s="37"/>
      <c r="BC296" s="22"/>
      <c r="BD296" s="39"/>
      <c r="BE296" s="37"/>
      <c r="BF296" s="26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22"/>
      <c r="CA296" s="22"/>
      <c r="CB296" s="37"/>
      <c r="CC296" s="22"/>
      <c r="CD296" s="39"/>
      <c r="CE296" s="37"/>
      <c r="CF296" s="26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22"/>
      <c r="DA296" s="22"/>
      <c r="DB296" s="37"/>
      <c r="DC296" s="22"/>
      <c r="DD296" s="39"/>
      <c r="DE296" s="37"/>
      <c r="DF296" s="26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22"/>
      <c r="EA296" s="22"/>
      <c r="EB296" s="37"/>
      <c r="EC296" s="22"/>
      <c r="ED296" s="39"/>
      <c r="EE296" s="37"/>
      <c r="EF296" s="26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22"/>
      <c r="FA296" s="22"/>
      <c r="FB296" s="37"/>
      <c r="FC296" s="22"/>
      <c r="FD296" s="39"/>
      <c r="FE296" s="37"/>
      <c r="FF296" s="26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22"/>
      <c r="GA296" s="22"/>
      <c r="GB296" s="37"/>
      <c r="GC296" s="22"/>
      <c r="GD296" s="39"/>
      <c r="GE296" s="37"/>
      <c r="GF296" s="26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22"/>
      <c r="HA296" s="22"/>
      <c r="HB296" s="37"/>
      <c r="HC296" s="22"/>
      <c r="HD296" s="39"/>
      <c r="HE296" s="37"/>
      <c r="HF296" s="26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</row>
    <row r="297" spans="1:233" ht="12.75" customHeight="1" x14ac:dyDescent="0.2">
      <c r="A297" s="22"/>
      <c r="B297" s="22"/>
      <c r="C297" s="37"/>
      <c r="D297" s="22"/>
      <c r="E297" s="39"/>
      <c r="F297" s="37"/>
      <c r="G297" s="2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22"/>
      <c r="AA297" s="22"/>
      <c r="AB297" s="37"/>
      <c r="AC297" s="22"/>
      <c r="AD297" s="39"/>
      <c r="AE297" s="37"/>
      <c r="AF297" s="26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22"/>
      <c r="BA297" s="22"/>
      <c r="BB297" s="37"/>
      <c r="BC297" s="22"/>
      <c r="BD297" s="39"/>
      <c r="BE297" s="37"/>
      <c r="BF297" s="26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22"/>
      <c r="CA297" s="22"/>
      <c r="CB297" s="37"/>
      <c r="CC297" s="22"/>
      <c r="CD297" s="39"/>
      <c r="CE297" s="37"/>
      <c r="CF297" s="26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22"/>
      <c r="DA297" s="22"/>
      <c r="DB297" s="37"/>
      <c r="DC297" s="22"/>
      <c r="DD297" s="39"/>
      <c r="DE297" s="37"/>
      <c r="DF297" s="26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22"/>
      <c r="EA297" s="22"/>
      <c r="EB297" s="37"/>
      <c r="EC297" s="22"/>
      <c r="ED297" s="39"/>
      <c r="EE297" s="37"/>
      <c r="EF297" s="26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22"/>
      <c r="FA297" s="22"/>
      <c r="FB297" s="37"/>
      <c r="FC297" s="22"/>
      <c r="FD297" s="39"/>
      <c r="FE297" s="37"/>
      <c r="FF297" s="26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22"/>
      <c r="GA297" s="22"/>
      <c r="GB297" s="37"/>
      <c r="GC297" s="22"/>
      <c r="GD297" s="39"/>
      <c r="GE297" s="37"/>
      <c r="GF297" s="26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22"/>
      <c r="HA297" s="22"/>
      <c r="HB297" s="37"/>
      <c r="HC297" s="22"/>
      <c r="HD297" s="39"/>
      <c r="HE297" s="37"/>
      <c r="HF297" s="26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</row>
    <row r="298" spans="1:233" ht="12.75" customHeight="1" x14ac:dyDescent="0.2">
      <c r="A298" s="22"/>
      <c r="B298" s="22"/>
      <c r="C298" s="37"/>
      <c r="D298" s="22"/>
      <c r="E298" s="39"/>
      <c r="F298" s="37"/>
      <c r="G298" s="2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22"/>
      <c r="AA298" s="22"/>
      <c r="AB298" s="37"/>
      <c r="AC298" s="22"/>
      <c r="AD298" s="39"/>
      <c r="AE298" s="37"/>
      <c r="AF298" s="26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22"/>
      <c r="BA298" s="22"/>
      <c r="BB298" s="37"/>
      <c r="BC298" s="22"/>
      <c r="BD298" s="39"/>
      <c r="BE298" s="37"/>
      <c r="BF298" s="26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22"/>
      <c r="CA298" s="22"/>
      <c r="CB298" s="37"/>
      <c r="CC298" s="22"/>
      <c r="CD298" s="39"/>
      <c r="CE298" s="37"/>
      <c r="CF298" s="26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22"/>
      <c r="DA298" s="22"/>
      <c r="DB298" s="37"/>
      <c r="DC298" s="22"/>
      <c r="DD298" s="39"/>
      <c r="DE298" s="37"/>
      <c r="DF298" s="26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22"/>
      <c r="EA298" s="22"/>
      <c r="EB298" s="37"/>
      <c r="EC298" s="22"/>
      <c r="ED298" s="39"/>
      <c r="EE298" s="37"/>
      <c r="EF298" s="26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22"/>
      <c r="FA298" s="22"/>
      <c r="FB298" s="37"/>
      <c r="FC298" s="22"/>
      <c r="FD298" s="39"/>
      <c r="FE298" s="37"/>
      <c r="FF298" s="26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22"/>
      <c r="GA298" s="22"/>
      <c r="GB298" s="37"/>
      <c r="GC298" s="22"/>
      <c r="GD298" s="39"/>
      <c r="GE298" s="37"/>
      <c r="GF298" s="26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22"/>
      <c r="HA298" s="22"/>
      <c r="HB298" s="37"/>
      <c r="HC298" s="22"/>
      <c r="HD298" s="39"/>
      <c r="HE298" s="37"/>
      <c r="HF298" s="26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</row>
    <row r="299" spans="1:233" ht="12.75" customHeight="1" x14ac:dyDescent="0.2">
      <c r="A299" s="22"/>
      <c r="B299" s="22"/>
      <c r="C299" s="37"/>
      <c r="D299" s="22"/>
      <c r="E299" s="39"/>
      <c r="F299" s="37"/>
      <c r="G299" s="2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22"/>
      <c r="AA299" s="22"/>
      <c r="AB299" s="37"/>
      <c r="AC299" s="22"/>
      <c r="AD299" s="39"/>
      <c r="AE299" s="37"/>
      <c r="AF299" s="26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22"/>
      <c r="BA299" s="22"/>
      <c r="BB299" s="37"/>
      <c r="BC299" s="22"/>
      <c r="BD299" s="39"/>
      <c r="BE299" s="37"/>
      <c r="BF299" s="26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22"/>
      <c r="CA299" s="22"/>
      <c r="CB299" s="37"/>
      <c r="CC299" s="22"/>
      <c r="CD299" s="39"/>
      <c r="CE299" s="37"/>
      <c r="CF299" s="26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22"/>
      <c r="DA299" s="22"/>
      <c r="DB299" s="37"/>
      <c r="DC299" s="22"/>
      <c r="DD299" s="39"/>
      <c r="DE299" s="37"/>
      <c r="DF299" s="26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22"/>
      <c r="EA299" s="22"/>
      <c r="EB299" s="37"/>
      <c r="EC299" s="22"/>
      <c r="ED299" s="39"/>
      <c r="EE299" s="37"/>
      <c r="EF299" s="26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22"/>
      <c r="FA299" s="22"/>
      <c r="FB299" s="37"/>
      <c r="FC299" s="22"/>
      <c r="FD299" s="39"/>
      <c r="FE299" s="37"/>
      <c r="FF299" s="26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22"/>
      <c r="GA299" s="22"/>
      <c r="GB299" s="37"/>
      <c r="GC299" s="22"/>
      <c r="GD299" s="39"/>
      <c r="GE299" s="37"/>
      <c r="GF299" s="26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22"/>
      <c r="HA299" s="22"/>
      <c r="HB299" s="37"/>
      <c r="HC299" s="22"/>
      <c r="HD299" s="39"/>
      <c r="HE299" s="37"/>
      <c r="HF299" s="26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</row>
    <row r="300" spans="1:233" ht="12.75" customHeight="1" x14ac:dyDescent="0.2">
      <c r="A300" s="22"/>
      <c r="B300" s="22"/>
      <c r="C300" s="37"/>
      <c r="D300" s="22"/>
      <c r="E300" s="39"/>
      <c r="F300" s="37"/>
      <c r="G300" s="2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22"/>
      <c r="AA300" s="22"/>
      <c r="AB300" s="37"/>
      <c r="AC300" s="22"/>
      <c r="AD300" s="39"/>
      <c r="AE300" s="37"/>
      <c r="AF300" s="26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22"/>
      <c r="BA300" s="22"/>
      <c r="BB300" s="37"/>
      <c r="BC300" s="22"/>
      <c r="BD300" s="39"/>
      <c r="BE300" s="37"/>
      <c r="BF300" s="26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22"/>
      <c r="CA300" s="22"/>
      <c r="CB300" s="37"/>
      <c r="CC300" s="22"/>
      <c r="CD300" s="39"/>
      <c r="CE300" s="37"/>
      <c r="CF300" s="26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22"/>
      <c r="DA300" s="22"/>
      <c r="DB300" s="37"/>
      <c r="DC300" s="22"/>
      <c r="DD300" s="39"/>
      <c r="DE300" s="37"/>
      <c r="DF300" s="26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22"/>
      <c r="EA300" s="22"/>
      <c r="EB300" s="37"/>
      <c r="EC300" s="22"/>
      <c r="ED300" s="39"/>
      <c r="EE300" s="37"/>
      <c r="EF300" s="26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22"/>
      <c r="FA300" s="22"/>
      <c r="FB300" s="37"/>
      <c r="FC300" s="22"/>
      <c r="FD300" s="39"/>
      <c r="FE300" s="37"/>
      <c r="FF300" s="26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22"/>
      <c r="GA300" s="22"/>
      <c r="GB300" s="37"/>
      <c r="GC300" s="22"/>
      <c r="GD300" s="39"/>
      <c r="GE300" s="37"/>
      <c r="GF300" s="26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22"/>
      <c r="HA300" s="22"/>
      <c r="HB300" s="37"/>
      <c r="HC300" s="22"/>
      <c r="HD300" s="39"/>
      <c r="HE300" s="37"/>
      <c r="HF300" s="26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</row>
    <row r="301" spans="1:233" ht="12.75" customHeight="1" x14ac:dyDescent="0.2">
      <c r="A301" s="22"/>
      <c r="B301" s="22"/>
      <c r="C301" s="37"/>
      <c r="D301" s="22"/>
      <c r="E301" s="39"/>
      <c r="F301" s="37"/>
      <c r="G301" s="2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22"/>
      <c r="AA301" s="22"/>
      <c r="AB301" s="37"/>
      <c r="AC301" s="22"/>
      <c r="AD301" s="39"/>
      <c r="AE301" s="37"/>
      <c r="AF301" s="26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22"/>
      <c r="BA301" s="22"/>
      <c r="BB301" s="37"/>
      <c r="BC301" s="22"/>
      <c r="BD301" s="39"/>
      <c r="BE301" s="37"/>
      <c r="BF301" s="26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22"/>
      <c r="CA301" s="22"/>
      <c r="CB301" s="37"/>
      <c r="CC301" s="22"/>
      <c r="CD301" s="39"/>
      <c r="CE301" s="37"/>
      <c r="CF301" s="26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22"/>
      <c r="DA301" s="22"/>
      <c r="DB301" s="37"/>
      <c r="DC301" s="22"/>
      <c r="DD301" s="39"/>
      <c r="DE301" s="37"/>
      <c r="DF301" s="26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22"/>
      <c r="EA301" s="22"/>
      <c r="EB301" s="37"/>
      <c r="EC301" s="22"/>
      <c r="ED301" s="39"/>
      <c r="EE301" s="37"/>
      <c r="EF301" s="26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22"/>
      <c r="FA301" s="22"/>
      <c r="FB301" s="37"/>
      <c r="FC301" s="22"/>
      <c r="FD301" s="39"/>
      <c r="FE301" s="37"/>
      <c r="FF301" s="26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22"/>
      <c r="GA301" s="22"/>
      <c r="GB301" s="37"/>
      <c r="GC301" s="22"/>
      <c r="GD301" s="39"/>
      <c r="GE301" s="37"/>
      <c r="GF301" s="26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22"/>
      <c r="HA301" s="22"/>
      <c r="HB301" s="37"/>
      <c r="HC301" s="22"/>
      <c r="HD301" s="39"/>
      <c r="HE301" s="37"/>
      <c r="HF301" s="26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</row>
    <row r="302" spans="1:233" ht="12.75" customHeight="1" x14ac:dyDescent="0.2">
      <c r="A302" s="22"/>
      <c r="B302" s="22"/>
      <c r="C302" s="37"/>
      <c r="D302" s="22"/>
      <c r="E302" s="39"/>
      <c r="F302" s="37"/>
      <c r="G302" s="2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22"/>
      <c r="AA302" s="22"/>
      <c r="AB302" s="37"/>
      <c r="AC302" s="22"/>
      <c r="AD302" s="39"/>
      <c r="AE302" s="37"/>
      <c r="AF302" s="26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22"/>
      <c r="BA302" s="22"/>
      <c r="BB302" s="37"/>
      <c r="BC302" s="22"/>
      <c r="BD302" s="39"/>
      <c r="BE302" s="37"/>
      <c r="BF302" s="26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22"/>
      <c r="CA302" s="22"/>
      <c r="CB302" s="37"/>
      <c r="CC302" s="22"/>
      <c r="CD302" s="39"/>
      <c r="CE302" s="37"/>
      <c r="CF302" s="26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22"/>
      <c r="DA302" s="22"/>
      <c r="DB302" s="37"/>
      <c r="DC302" s="22"/>
      <c r="DD302" s="39"/>
      <c r="DE302" s="37"/>
      <c r="DF302" s="26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22"/>
      <c r="EA302" s="22"/>
      <c r="EB302" s="37"/>
      <c r="EC302" s="22"/>
      <c r="ED302" s="39"/>
      <c r="EE302" s="37"/>
      <c r="EF302" s="26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22"/>
      <c r="FA302" s="22"/>
      <c r="FB302" s="37"/>
      <c r="FC302" s="22"/>
      <c r="FD302" s="39"/>
      <c r="FE302" s="37"/>
      <c r="FF302" s="26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22"/>
      <c r="GA302" s="22"/>
      <c r="GB302" s="37"/>
      <c r="GC302" s="22"/>
      <c r="GD302" s="39"/>
      <c r="GE302" s="37"/>
      <c r="GF302" s="26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22"/>
      <c r="HA302" s="22"/>
      <c r="HB302" s="37"/>
      <c r="HC302" s="22"/>
      <c r="HD302" s="39"/>
      <c r="HE302" s="37"/>
      <c r="HF302" s="26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</row>
    <row r="303" spans="1:233" ht="12.75" customHeight="1" x14ac:dyDescent="0.2">
      <c r="A303" s="22"/>
      <c r="B303" s="22"/>
      <c r="C303" s="37"/>
      <c r="D303" s="22"/>
      <c r="E303" s="39"/>
      <c r="F303" s="37"/>
      <c r="G303" s="2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22"/>
      <c r="AA303" s="22"/>
      <c r="AB303" s="37"/>
      <c r="AC303" s="22"/>
      <c r="AD303" s="39"/>
      <c r="AE303" s="37"/>
      <c r="AF303" s="26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22"/>
      <c r="BA303" s="22"/>
      <c r="BB303" s="37"/>
      <c r="BC303" s="22"/>
      <c r="BD303" s="39"/>
      <c r="BE303" s="37"/>
      <c r="BF303" s="26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22"/>
      <c r="CA303" s="22"/>
      <c r="CB303" s="37"/>
      <c r="CC303" s="22"/>
      <c r="CD303" s="39"/>
      <c r="CE303" s="37"/>
      <c r="CF303" s="26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22"/>
      <c r="DA303" s="22"/>
      <c r="DB303" s="37"/>
      <c r="DC303" s="22"/>
      <c r="DD303" s="39"/>
      <c r="DE303" s="37"/>
      <c r="DF303" s="26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22"/>
      <c r="EA303" s="22"/>
      <c r="EB303" s="37"/>
      <c r="EC303" s="22"/>
      <c r="ED303" s="39"/>
      <c r="EE303" s="37"/>
      <c r="EF303" s="26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22"/>
      <c r="FA303" s="22"/>
      <c r="FB303" s="37"/>
      <c r="FC303" s="22"/>
      <c r="FD303" s="39"/>
      <c r="FE303" s="37"/>
      <c r="FF303" s="26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22"/>
      <c r="GA303" s="22"/>
      <c r="GB303" s="37"/>
      <c r="GC303" s="22"/>
      <c r="GD303" s="39"/>
      <c r="GE303" s="37"/>
      <c r="GF303" s="26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22"/>
      <c r="HA303" s="22"/>
      <c r="HB303" s="37"/>
      <c r="HC303" s="22"/>
      <c r="HD303" s="39"/>
      <c r="HE303" s="37"/>
      <c r="HF303" s="26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</row>
    <row r="304" spans="1:233" ht="12.75" customHeight="1" x14ac:dyDescent="0.2">
      <c r="A304" s="22"/>
      <c r="B304" s="22"/>
      <c r="C304" s="37"/>
      <c r="D304" s="22"/>
      <c r="E304" s="39"/>
      <c r="F304" s="37"/>
      <c r="G304" s="2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22"/>
      <c r="AA304" s="22"/>
      <c r="AB304" s="37"/>
      <c r="AC304" s="22"/>
      <c r="AD304" s="39"/>
      <c r="AE304" s="37"/>
      <c r="AF304" s="26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22"/>
      <c r="BA304" s="22"/>
      <c r="BB304" s="37"/>
      <c r="BC304" s="22"/>
      <c r="BD304" s="39"/>
      <c r="BE304" s="37"/>
      <c r="BF304" s="26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22"/>
      <c r="CA304" s="22"/>
      <c r="CB304" s="37"/>
      <c r="CC304" s="22"/>
      <c r="CD304" s="39"/>
      <c r="CE304" s="37"/>
      <c r="CF304" s="26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22"/>
      <c r="DA304" s="22"/>
      <c r="DB304" s="37"/>
      <c r="DC304" s="22"/>
      <c r="DD304" s="39"/>
      <c r="DE304" s="37"/>
      <c r="DF304" s="26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22"/>
      <c r="EA304" s="22"/>
      <c r="EB304" s="37"/>
      <c r="EC304" s="22"/>
      <c r="ED304" s="39"/>
      <c r="EE304" s="37"/>
      <c r="EF304" s="26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22"/>
      <c r="FA304" s="22"/>
      <c r="FB304" s="37"/>
      <c r="FC304" s="22"/>
      <c r="FD304" s="39"/>
      <c r="FE304" s="37"/>
      <c r="FF304" s="26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22"/>
      <c r="GA304" s="22"/>
      <c r="GB304" s="37"/>
      <c r="GC304" s="22"/>
      <c r="GD304" s="39"/>
      <c r="GE304" s="37"/>
      <c r="GF304" s="26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22"/>
      <c r="HA304" s="22"/>
      <c r="HB304" s="37"/>
      <c r="HC304" s="22"/>
      <c r="HD304" s="39"/>
      <c r="HE304" s="37"/>
      <c r="HF304" s="26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</row>
    <row r="305" spans="1:233" ht="12.75" customHeight="1" x14ac:dyDescent="0.2">
      <c r="A305" s="22"/>
      <c r="B305" s="22"/>
      <c r="C305" s="37"/>
      <c r="D305" s="22"/>
      <c r="E305" s="39"/>
      <c r="F305" s="37"/>
      <c r="G305" s="2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22"/>
      <c r="AA305" s="22"/>
      <c r="AB305" s="37"/>
      <c r="AC305" s="22"/>
      <c r="AD305" s="39"/>
      <c r="AE305" s="37"/>
      <c r="AF305" s="26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22"/>
      <c r="BA305" s="22"/>
      <c r="BB305" s="37"/>
      <c r="BC305" s="22"/>
      <c r="BD305" s="39"/>
      <c r="BE305" s="37"/>
      <c r="BF305" s="26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22"/>
      <c r="CA305" s="22"/>
      <c r="CB305" s="37"/>
      <c r="CC305" s="22"/>
      <c r="CD305" s="39"/>
      <c r="CE305" s="37"/>
      <c r="CF305" s="26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22"/>
      <c r="DA305" s="22"/>
      <c r="DB305" s="37"/>
      <c r="DC305" s="22"/>
      <c r="DD305" s="39"/>
      <c r="DE305" s="37"/>
      <c r="DF305" s="26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22"/>
      <c r="EA305" s="22"/>
      <c r="EB305" s="37"/>
      <c r="EC305" s="22"/>
      <c r="ED305" s="39"/>
      <c r="EE305" s="37"/>
      <c r="EF305" s="26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22"/>
      <c r="FA305" s="22"/>
      <c r="FB305" s="37"/>
      <c r="FC305" s="22"/>
      <c r="FD305" s="39"/>
      <c r="FE305" s="37"/>
      <c r="FF305" s="26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22"/>
      <c r="GA305" s="22"/>
      <c r="GB305" s="37"/>
      <c r="GC305" s="22"/>
      <c r="GD305" s="39"/>
      <c r="GE305" s="37"/>
      <c r="GF305" s="26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22"/>
      <c r="HA305" s="22"/>
      <c r="HB305" s="37"/>
      <c r="HC305" s="22"/>
      <c r="HD305" s="39"/>
      <c r="HE305" s="37"/>
      <c r="HF305" s="26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</row>
    <row r="306" spans="1:233" ht="12.75" customHeight="1" x14ac:dyDescent="0.2">
      <c r="A306" s="22"/>
      <c r="B306" s="22"/>
      <c r="C306" s="37"/>
      <c r="D306" s="22"/>
      <c r="E306" s="39"/>
      <c r="F306" s="37"/>
      <c r="G306" s="2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22"/>
      <c r="AA306" s="22"/>
      <c r="AB306" s="37"/>
      <c r="AC306" s="22"/>
      <c r="AD306" s="39"/>
      <c r="AE306" s="37"/>
      <c r="AF306" s="26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22"/>
      <c r="BA306" s="22"/>
      <c r="BB306" s="37"/>
      <c r="BC306" s="22"/>
      <c r="BD306" s="39"/>
      <c r="BE306" s="37"/>
      <c r="BF306" s="26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22"/>
      <c r="CA306" s="22"/>
      <c r="CB306" s="37"/>
      <c r="CC306" s="22"/>
      <c r="CD306" s="39"/>
      <c r="CE306" s="37"/>
      <c r="CF306" s="26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22"/>
      <c r="DA306" s="22"/>
      <c r="DB306" s="37"/>
      <c r="DC306" s="22"/>
      <c r="DD306" s="39"/>
      <c r="DE306" s="37"/>
      <c r="DF306" s="26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22"/>
      <c r="EA306" s="22"/>
      <c r="EB306" s="37"/>
      <c r="EC306" s="22"/>
      <c r="ED306" s="39"/>
      <c r="EE306" s="37"/>
      <c r="EF306" s="26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22"/>
      <c r="FA306" s="22"/>
      <c r="FB306" s="37"/>
      <c r="FC306" s="22"/>
      <c r="FD306" s="39"/>
      <c r="FE306" s="37"/>
      <c r="FF306" s="26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22"/>
      <c r="GA306" s="22"/>
      <c r="GB306" s="37"/>
      <c r="GC306" s="22"/>
      <c r="GD306" s="39"/>
      <c r="GE306" s="37"/>
      <c r="GF306" s="26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22"/>
      <c r="HA306" s="22"/>
      <c r="HB306" s="37"/>
      <c r="HC306" s="22"/>
      <c r="HD306" s="39"/>
      <c r="HE306" s="37"/>
      <c r="HF306" s="26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</row>
    <row r="307" spans="1:233" ht="12.75" customHeight="1" x14ac:dyDescent="0.2">
      <c r="A307" s="22"/>
      <c r="B307" s="22"/>
      <c r="C307" s="37"/>
      <c r="D307" s="22"/>
      <c r="E307" s="39"/>
      <c r="F307" s="37"/>
      <c r="G307" s="2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22"/>
      <c r="AA307" s="22"/>
      <c r="AB307" s="37"/>
      <c r="AC307" s="22"/>
      <c r="AD307" s="39"/>
      <c r="AE307" s="37"/>
      <c r="AF307" s="26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22"/>
      <c r="BA307" s="22"/>
      <c r="BB307" s="37"/>
      <c r="BC307" s="22"/>
      <c r="BD307" s="39"/>
      <c r="BE307" s="37"/>
      <c r="BF307" s="26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22"/>
      <c r="CA307" s="22"/>
      <c r="CB307" s="37"/>
      <c r="CC307" s="22"/>
      <c r="CD307" s="39"/>
      <c r="CE307" s="37"/>
      <c r="CF307" s="26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22"/>
      <c r="DA307" s="22"/>
      <c r="DB307" s="37"/>
      <c r="DC307" s="22"/>
      <c r="DD307" s="39"/>
      <c r="DE307" s="37"/>
      <c r="DF307" s="26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22"/>
      <c r="EA307" s="22"/>
      <c r="EB307" s="37"/>
      <c r="EC307" s="22"/>
      <c r="ED307" s="39"/>
      <c r="EE307" s="37"/>
      <c r="EF307" s="26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22"/>
      <c r="FA307" s="22"/>
      <c r="FB307" s="37"/>
      <c r="FC307" s="22"/>
      <c r="FD307" s="39"/>
      <c r="FE307" s="37"/>
      <c r="FF307" s="26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22"/>
      <c r="GA307" s="22"/>
      <c r="GB307" s="37"/>
      <c r="GC307" s="22"/>
      <c r="GD307" s="39"/>
      <c r="GE307" s="37"/>
      <c r="GF307" s="26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22"/>
      <c r="HA307" s="22"/>
      <c r="HB307" s="37"/>
      <c r="HC307" s="22"/>
      <c r="HD307" s="39"/>
      <c r="HE307" s="37"/>
      <c r="HF307" s="26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</row>
    <row r="308" spans="1:233" ht="12.75" customHeight="1" x14ac:dyDescent="0.2">
      <c r="A308" s="22"/>
      <c r="B308" s="22"/>
      <c r="C308" s="37"/>
      <c r="D308" s="22"/>
      <c r="E308" s="39"/>
      <c r="F308" s="37"/>
      <c r="G308" s="2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22"/>
      <c r="AA308" s="22"/>
      <c r="AB308" s="37"/>
      <c r="AC308" s="22"/>
      <c r="AD308" s="39"/>
      <c r="AE308" s="37"/>
      <c r="AF308" s="26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22"/>
      <c r="BA308" s="22"/>
      <c r="BB308" s="37"/>
      <c r="BC308" s="22"/>
      <c r="BD308" s="39"/>
      <c r="BE308" s="37"/>
      <c r="BF308" s="26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22"/>
      <c r="CA308" s="22"/>
      <c r="CB308" s="37"/>
      <c r="CC308" s="22"/>
      <c r="CD308" s="39"/>
      <c r="CE308" s="37"/>
      <c r="CF308" s="26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22"/>
      <c r="DA308" s="22"/>
      <c r="DB308" s="37"/>
      <c r="DC308" s="22"/>
      <c r="DD308" s="39"/>
      <c r="DE308" s="37"/>
      <c r="DF308" s="26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22"/>
      <c r="EA308" s="22"/>
      <c r="EB308" s="37"/>
      <c r="EC308" s="22"/>
      <c r="ED308" s="39"/>
      <c r="EE308" s="37"/>
      <c r="EF308" s="26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22"/>
      <c r="FA308" s="22"/>
      <c r="FB308" s="37"/>
      <c r="FC308" s="22"/>
      <c r="FD308" s="39"/>
      <c r="FE308" s="37"/>
      <c r="FF308" s="26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22"/>
      <c r="GA308" s="22"/>
      <c r="GB308" s="37"/>
      <c r="GC308" s="22"/>
      <c r="GD308" s="39"/>
      <c r="GE308" s="37"/>
      <c r="GF308" s="26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22"/>
      <c r="HA308" s="22"/>
      <c r="HB308" s="37"/>
      <c r="HC308" s="22"/>
      <c r="HD308" s="39"/>
      <c r="HE308" s="37"/>
      <c r="HF308" s="26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</row>
    <row r="309" spans="1:233" ht="12.75" customHeight="1" x14ac:dyDescent="0.2">
      <c r="A309" s="22"/>
      <c r="B309" s="22"/>
      <c r="C309" s="37"/>
      <c r="D309" s="22"/>
      <c r="E309" s="39"/>
      <c r="F309" s="37"/>
      <c r="G309" s="2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22"/>
      <c r="AA309" s="22"/>
      <c r="AB309" s="37"/>
      <c r="AC309" s="22"/>
      <c r="AD309" s="39"/>
      <c r="AE309" s="37"/>
      <c r="AF309" s="26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22"/>
      <c r="BA309" s="22"/>
      <c r="BB309" s="37"/>
      <c r="BC309" s="22"/>
      <c r="BD309" s="39"/>
      <c r="BE309" s="37"/>
      <c r="BF309" s="26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22"/>
      <c r="CA309" s="22"/>
      <c r="CB309" s="37"/>
      <c r="CC309" s="22"/>
      <c r="CD309" s="39"/>
      <c r="CE309" s="37"/>
      <c r="CF309" s="26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22"/>
      <c r="DA309" s="22"/>
      <c r="DB309" s="37"/>
      <c r="DC309" s="22"/>
      <c r="DD309" s="39"/>
      <c r="DE309" s="37"/>
      <c r="DF309" s="26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22"/>
      <c r="EA309" s="22"/>
      <c r="EB309" s="37"/>
      <c r="EC309" s="22"/>
      <c r="ED309" s="39"/>
      <c r="EE309" s="37"/>
      <c r="EF309" s="26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22"/>
      <c r="FA309" s="22"/>
      <c r="FB309" s="37"/>
      <c r="FC309" s="22"/>
      <c r="FD309" s="39"/>
      <c r="FE309" s="37"/>
      <c r="FF309" s="26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22"/>
      <c r="GA309" s="22"/>
      <c r="GB309" s="37"/>
      <c r="GC309" s="22"/>
      <c r="GD309" s="39"/>
      <c r="GE309" s="37"/>
      <c r="GF309" s="26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22"/>
      <c r="HA309" s="22"/>
      <c r="HB309" s="37"/>
      <c r="HC309" s="22"/>
      <c r="HD309" s="39"/>
      <c r="HE309" s="37"/>
      <c r="HF309" s="26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</row>
    <row r="310" spans="1:233" ht="12.75" customHeight="1" x14ac:dyDescent="0.2">
      <c r="A310" s="22"/>
      <c r="B310" s="22"/>
      <c r="C310" s="37"/>
      <c r="D310" s="22"/>
      <c r="E310" s="39"/>
      <c r="F310" s="37"/>
      <c r="G310" s="2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22"/>
      <c r="AA310" s="22"/>
      <c r="AB310" s="37"/>
      <c r="AC310" s="22"/>
      <c r="AD310" s="39"/>
      <c r="AE310" s="37"/>
      <c r="AF310" s="26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22"/>
      <c r="BA310" s="22"/>
      <c r="BB310" s="37"/>
      <c r="BC310" s="22"/>
      <c r="BD310" s="39"/>
      <c r="BE310" s="37"/>
      <c r="BF310" s="26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22"/>
      <c r="CA310" s="22"/>
      <c r="CB310" s="37"/>
      <c r="CC310" s="22"/>
      <c r="CD310" s="39"/>
      <c r="CE310" s="37"/>
      <c r="CF310" s="26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22"/>
      <c r="DA310" s="22"/>
      <c r="DB310" s="37"/>
      <c r="DC310" s="22"/>
      <c r="DD310" s="39"/>
      <c r="DE310" s="37"/>
      <c r="DF310" s="26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22"/>
      <c r="EA310" s="22"/>
      <c r="EB310" s="37"/>
      <c r="EC310" s="22"/>
      <c r="ED310" s="39"/>
      <c r="EE310" s="37"/>
      <c r="EF310" s="26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22"/>
      <c r="FA310" s="22"/>
      <c r="FB310" s="37"/>
      <c r="FC310" s="22"/>
      <c r="FD310" s="39"/>
      <c r="FE310" s="37"/>
      <c r="FF310" s="26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22"/>
      <c r="GA310" s="22"/>
      <c r="GB310" s="37"/>
      <c r="GC310" s="22"/>
      <c r="GD310" s="39"/>
      <c r="GE310" s="37"/>
      <c r="GF310" s="26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22"/>
      <c r="HA310" s="22"/>
      <c r="HB310" s="37"/>
      <c r="HC310" s="22"/>
      <c r="HD310" s="39"/>
      <c r="HE310" s="37"/>
      <c r="HF310" s="26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</row>
    <row r="311" spans="1:233" ht="12.75" customHeight="1" x14ac:dyDescent="0.2">
      <c r="A311" s="22"/>
      <c r="B311" s="22"/>
      <c r="C311" s="37"/>
      <c r="D311" s="22"/>
      <c r="E311" s="39"/>
      <c r="F311" s="37"/>
      <c r="G311" s="2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22"/>
      <c r="AA311" s="22"/>
      <c r="AB311" s="37"/>
      <c r="AC311" s="22"/>
      <c r="AD311" s="39"/>
      <c r="AE311" s="37"/>
      <c r="AF311" s="26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22"/>
      <c r="BA311" s="22"/>
      <c r="BB311" s="37"/>
      <c r="BC311" s="22"/>
      <c r="BD311" s="39"/>
      <c r="BE311" s="37"/>
      <c r="BF311" s="26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22"/>
      <c r="CA311" s="22"/>
      <c r="CB311" s="37"/>
      <c r="CC311" s="22"/>
      <c r="CD311" s="39"/>
      <c r="CE311" s="37"/>
      <c r="CF311" s="26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22"/>
      <c r="DA311" s="22"/>
      <c r="DB311" s="37"/>
      <c r="DC311" s="22"/>
      <c r="DD311" s="39"/>
      <c r="DE311" s="37"/>
      <c r="DF311" s="26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22"/>
      <c r="EA311" s="22"/>
      <c r="EB311" s="37"/>
      <c r="EC311" s="22"/>
      <c r="ED311" s="39"/>
      <c r="EE311" s="37"/>
      <c r="EF311" s="26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22"/>
      <c r="FA311" s="22"/>
      <c r="FB311" s="37"/>
      <c r="FC311" s="22"/>
      <c r="FD311" s="39"/>
      <c r="FE311" s="37"/>
      <c r="FF311" s="26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22"/>
      <c r="GA311" s="22"/>
      <c r="GB311" s="37"/>
      <c r="GC311" s="22"/>
      <c r="GD311" s="39"/>
      <c r="GE311" s="37"/>
      <c r="GF311" s="26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22"/>
      <c r="HA311" s="22"/>
      <c r="HB311" s="37"/>
      <c r="HC311" s="22"/>
      <c r="HD311" s="39"/>
      <c r="HE311" s="37"/>
      <c r="HF311" s="26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</row>
    <row r="312" spans="1:233" ht="12.75" customHeight="1" x14ac:dyDescent="0.2">
      <c r="A312" s="22"/>
      <c r="B312" s="22"/>
      <c r="C312" s="37"/>
      <c r="D312" s="22"/>
      <c r="E312" s="39"/>
      <c r="F312" s="37"/>
      <c r="G312" s="2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22"/>
      <c r="AA312" s="22"/>
      <c r="AB312" s="37"/>
      <c r="AC312" s="22"/>
      <c r="AD312" s="39"/>
      <c r="AE312" s="37"/>
      <c r="AF312" s="26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22"/>
      <c r="BA312" s="22"/>
      <c r="BB312" s="37"/>
      <c r="BC312" s="22"/>
      <c r="BD312" s="39"/>
      <c r="BE312" s="37"/>
      <c r="BF312" s="26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22"/>
      <c r="CA312" s="22"/>
      <c r="CB312" s="37"/>
      <c r="CC312" s="22"/>
      <c r="CD312" s="39"/>
      <c r="CE312" s="37"/>
      <c r="CF312" s="26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22"/>
      <c r="DA312" s="22"/>
      <c r="DB312" s="37"/>
      <c r="DC312" s="22"/>
      <c r="DD312" s="39"/>
      <c r="DE312" s="37"/>
      <c r="DF312" s="26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22"/>
      <c r="EA312" s="22"/>
      <c r="EB312" s="37"/>
      <c r="EC312" s="22"/>
      <c r="ED312" s="39"/>
      <c r="EE312" s="37"/>
      <c r="EF312" s="26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22"/>
      <c r="FA312" s="22"/>
      <c r="FB312" s="37"/>
      <c r="FC312" s="22"/>
      <c r="FD312" s="39"/>
      <c r="FE312" s="37"/>
      <c r="FF312" s="26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22"/>
      <c r="GA312" s="22"/>
      <c r="GB312" s="37"/>
      <c r="GC312" s="22"/>
      <c r="GD312" s="39"/>
      <c r="GE312" s="37"/>
      <c r="GF312" s="26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22"/>
      <c r="HA312" s="22"/>
      <c r="HB312" s="37"/>
      <c r="HC312" s="22"/>
      <c r="HD312" s="39"/>
      <c r="HE312" s="37"/>
      <c r="HF312" s="26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</row>
    <row r="313" spans="1:233" ht="12.75" customHeight="1" x14ac:dyDescent="0.2">
      <c r="A313" s="22"/>
      <c r="B313" s="22"/>
      <c r="C313" s="37"/>
      <c r="D313" s="22"/>
      <c r="E313" s="39"/>
      <c r="F313" s="37"/>
      <c r="G313" s="2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22"/>
      <c r="AA313" s="22"/>
      <c r="AB313" s="37"/>
      <c r="AC313" s="22"/>
      <c r="AD313" s="39"/>
      <c r="AE313" s="37"/>
      <c r="AF313" s="26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22"/>
      <c r="BA313" s="22"/>
      <c r="BB313" s="37"/>
      <c r="BC313" s="22"/>
      <c r="BD313" s="39"/>
      <c r="BE313" s="37"/>
      <c r="BF313" s="26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22"/>
      <c r="CA313" s="22"/>
      <c r="CB313" s="37"/>
      <c r="CC313" s="22"/>
      <c r="CD313" s="39"/>
      <c r="CE313" s="37"/>
      <c r="CF313" s="26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22"/>
      <c r="DA313" s="22"/>
      <c r="DB313" s="37"/>
      <c r="DC313" s="22"/>
      <c r="DD313" s="39"/>
      <c r="DE313" s="37"/>
      <c r="DF313" s="26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22"/>
      <c r="EA313" s="22"/>
      <c r="EB313" s="37"/>
      <c r="EC313" s="22"/>
      <c r="ED313" s="39"/>
      <c r="EE313" s="37"/>
      <c r="EF313" s="26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22"/>
      <c r="FA313" s="22"/>
      <c r="FB313" s="37"/>
      <c r="FC313" s="22"/>
      <c r="FD313" s="39"/>
      <c r="FE313" s="37"/>
      <c r="FF313" s="26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22"/>
      <c r="GA313" s="22"/>
      <c r="GB313" s="37"/>
      <c r="GC313" s="22"/>
      <c r="GD313" s="39"/>
      <c r="GE313" s="37"/>
      <c r="GF313" s="26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22"/>
      <c r="HA313" s="22"/>
      <c r="HB313" s="37"/>
      <c r="HC313" s="22"/>
      <c r="HD313" s="39"/>
      <c r="HE313" s="37"/>
      <c r="HF313" s="26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</row>
    <row r="314" spans="1:233" ht="12.75" customHeight="1" x14ac:dyDescent="0.2">
      <c r="A314" s="22"/>
      <c r="B314" s="22"/>
      <c r="C314" s="37"/>
      <c r="D314" s="22"/>
      <c r="E314" s="39"/>
      <c r="F314" s="37"/>
      <c r="G314" s="2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22"/>
      <c r="AA314" s="22"/>
      <c r="AB314" s="37"/>
      <c r="AC314" s="22"/>
      <c r="AD314" s="39"/>
      <c r="AE314" s="37"/>
      <c r="AF314" s="26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22"/>
      <c r="BA314" s="22"/>
      <c r="BB314" s="37"/>
      <c r="BC314" s="22"/>
      <c r="BD314" s="39"/>
      <c r="BE314" s="37"/>
      <c r="BF314" s="26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22"/>
      <c r="CA314" s="22"/>
      <c r="CB314" s="37"/>
      <c r="CC314" s="22"/>
      <c r="CD314" s="39"/>
      <c r="CE314" s="37"/>
      <c r="CF314" s="26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22"/>
      <c r="DA314" s="22"/>
      <c r="DB314" s="37"/>
      <c r="DC314" s="22"/>
      <c r="DD314" s="39"/>
      <c r="DE314" s="37"/>
      <c r="DF314" s="26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22"/>
      <c r="EA314" s="22"/>
      <c r="EB314" s="37"/>
      <c r="EC314" s="22"/>
      <c r="ED314" s="39"/>
      <c r="EE314" s="37"/>
      <c r="EF314" s="26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22"/>
      <c r="FA314" s="22"/>
      <c r="FB314" s="37"/>
      <c r="FC314" s="22"/>
      <c r="FD314" s="39"/>
      <c r="FE314" s="37"/>
      <c r="FF314" s="26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22"/>
      <c r="GA314" s="22"/>
      <c r="GB314" s="37"/>
      <c r="GC314" s="22"/>
      <c r="GD314" s="39"/>
      <c r="GE314" s="37"/>
      <c r="GF314" s="26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22"/>
      <c r="HA314" s="22"/>
      <c r="HB314" s="37"/>
      <c r="HC314" s="22"/>
      <c r="HD314" s="39"/>
      <c r="HE314" s="37"/>
      <c r="HF314" s="26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</row>
    <row r="315" spans="1:233" ht="12.75" customHeight="1" x14ac:dyDescent="0.2">
      <c r="A315" s="22"/>
      <c r="B315" s="22"/>
      <c r="C315" s="37"/>
      <c r="D315" s="22"/>
      <c r="E315" s="39"/>
      <c r="F315" s="37"/>
      <c r="G315" s="2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22"/>
      <c r="AA315" s="22"/>
      <c r="AB315" s="37"/>
      <c r="AC315" s="22"/>
      <c r="AD315" s="39"/>
      <c r="AE315" s="37"/>
      <c r="AF315" s="26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22"/>
      <c r="BA315" s="22"/>
      <c r="BB315" s="37"/>
      <c r="BC315" s="22"/>
      <c r="BD315" s="39"/>
      <c r="BE315" s="37"/>
      <c r="BF315" s="26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22"/>
      <c r="CA315" s="22"/>
      <c r="CB315" s="37"/>
      <c r="CC315" s="22"/>
      <c r="CD315" s="39"/>
      <c r="CE315" s="37"/>
      <c r="CF315" s="26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22"/>
      <c r="DA315" s="22"/>
      <c r="DB315" s="37"/>
      <c r="DC315" s="22"/>
      <c r="DD315" s="39"/>
      <c r="DE315" s="37"/>
      <c r="DF315" s="26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22"/>
      <c r="EA315" s="22"/>
      <c r="EB315" s="37"/>
      <c r="EC315" s="22"/>
      <c r="ED315" s="39"/>
      <c r="EE315" s="37"/>
      <c r="EF315" s="26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22"/>
      <c r="FA315" s="22"/>
      <c r="FB315" s="37"/>
      <c r="FC315" s="22"/>
      <c r="FD315" s="39"/>
      <c r="FE315" s="37"/>
      <c r="FF315" s="26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22"/>
      <c r="GA315" s="22"/>
      <c r="GB315" s="37"/>
      <c r="GC315" s="22"/>
      <c r="GD315" s="39"/>
      <c r="GE315" s="37"/>
      <c r="GF315" s="26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22"/>
      <c r="HA315" s="22"/>
      <c r="HB315" s="37"/>
      <c r="HC315" s="22"/>
      <c r="HD315" s="39"/>
      <c r="HE315" s="37"/>
      <c r="HF315" s="26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</row>
    <row r="316" spans="1:233" ht="12.75" customHeight="1" x14ac:dyDescent="0.2">
      <c r="A316" s="22"/>
      <c r="B316" s="22"/>
      <c r="C316" s="37"/>
      <c r="D316" s="22"/>
      <c r="E316" s="39"/>
      <c r="F316" s="37"/>
      <c r="G316" s="2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22"/>
      <c r="AA316" s="22"/>
      <c r="AB316" s="37"/>
      <c r="AC316" s="22"/>
      <c r="AD316" s="39"/>
      <c r="AE316" s="37"/>
      <c r="AF316" s="26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22"/>
      <c r="BA316" s="22"/>
      <c r="BB316" s="37"/>
      <c r="BC316" s="22"/>
      <c r="BD316" s="39"/>
      <c r="BE316" s="37"/>
      <c r="BF316" s="26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22"/>
      <c r="CA316" s="22"/>
      <c r="CB316" s="37"/>
      <c r="CC316" s="22"/>
      <c r="CD316" s="39"/>
      <c r="CE316" s="37"/>
      <c r="CF316" s="26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22"/>
      <c r="DA316" s="22"/>
      <c r="DB316" s="37"/>
      <c r="DC316" s="22"/>
      <c r="DD316" s="39"/>
      <c r="DE316" s="37"/>
      <c r="DF316" s="26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22"/>
      <c r="EA316" s="22"/>
      <c r="EB316" s="37"/>
      <c r="EC316" s="22"/>
      <c r="ED316" s="39"/>
      <c r="EE316" s="37"/>
      <c r="EF316" s="26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22"/>
      <c r="FA316" s="22"/>
      <c r="FB316" s="37"/>
      <c r="FC316" s="22"/>
      <c r="FD316" s="39"/>
      <c r="FE316" s="37"/>
      <c r="FF316" s="26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22"/>
      <c r="GA316" s="22"/>
      <c r="GB316" s="37"/>
      <c r="GC316" s="22"/>
      <c r="GD316" s="39"/>
      <c r="GE316" s="37"/>
      <c r="GF316" s="26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22"/>
      <c r="HA316" s="22"/>
      <c r="HB316" s="37"/>
      <c r="HC316" s="22"/>
      <c r="HD316" s="39"/>
      <c r="HE316" s="37"/>
      <c r="HF316" s="26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</row>
    <row r="317" spans="1:233" ht="12.75" customHeight="1" x14ac:dyDescent="0.2">
      <c r="A317" s="22"/>
      <c r="B317" s="22"/>
      <c r="C317" s="37"/>
      <c r="D317" s="22"/>
      <c r="E317" s="39"/>
      <c r="F317" s="37"/>
      <c r="G317" s="2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22"/>
      <c r="AA317" s="22"/>
      <c r="AB317" s="37"/>
      <c r="AC317" s="22"/>
      <c r="AD317" s="39"/>
      <c r="AE317" s="37"/>
      <c r="AF317" s="26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22"/>
      <c r="BA317" s="22"/>
      <c r="BB317" s="37"/>
      <c r="BC317" s="22"/>
      <c r="BD317" s="39"/>
      <c r="BE317" s="37"/>
      <c r="BF317" s="26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22"/>
      <c r="CA317" s="22"/>
      <c r="CB317" s="37"/>
      <c r="CC317" s="22"/>
      <c r="CD317" s="39"/>
      <c r="CE317" s="37"/>
      <c r="CF317" s="26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22"/>
      <c r="DA317" s="22"/>
      <c r="DB317" s="37"/>
      <c r="DC317" s="22"/>
      <c r="DD317" s="39"/>
      <c r="DE317" s="37"/>
      <c r="DF317" s="26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22"/>
      <c r="EA317" s="22"/>
      <c r="EB317" s="37"/>
      <c r="EC317" s="22"/>
      <c r="ED317" s="39"/>
      <c r="EE317" s="37"/>
      <c r="EF317" s="26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22"/>
      <c r="FA317" s="22"/>
      <c r="FB317" s="37"/>
      <c r="FC317" s="22"/>
      <c r="FD317" s="39"/>
      <c r="FE317" s="37"/>
      <c r="FF317" s="26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22"/>
      <c r="GA317" s="22"/>
      <c r="GB317" s="37"/>
      <c r="GC317" s="22"/>
      <c r="GD317" s="39"/>
      <c r="GE317" s="37"/>
      <c r="GF317" s="26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22"/>
      <c r="HA317" s="22"/>
      <c r="HB317" s="37"/>
      <c r="HC317" s="22"/>
      <c r="HD317" s="39"/>
      <c r="HE317" s="37"/>
      <c r="HF317" s="26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</row>
    <row r="318" spans="1:233" ht="12.75" customHeight="1" x14ac:dyDescent="0.2">
      <c r="A318" s="22"/>
      <c r="B318" s="22"/>
      <c r="C318" s="37"/>
      <c r="D318" s="22"/>
      <c r="E318" s="39"/>
      <c r="F318" s="37"/>
      <c r="G318" s="2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22"/>
      <c r="AA318" s="22"/>
      <c r="AB318" s="37"/>
      <c r="AC318" s="22"/>
      <c r="AD318" s="39"/>
      <c r="AE318" s="37"/>
      <c r="AF318" s="26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22"/>
      <c r="BA318" s="22"/>
      <c r="BB318" s="37"/>
      <c r="BC318" s="22"/>
      <c r="BD318" s="39"/>
      <c r="BE318" s="37"/>
      <c r="BF318" s="26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22"/>
      <c r="CA318" s="22"/>
      <c r="CB318" s="37"/>
      <c r="CC318" s="22"/>
      <c r="CD318" s="39"/>
      <c r="CE318" s="37"/>
      <c r="CF318" s="26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22"/>
      <c r="DA318" s="22"/>
      <c r="DB318" s="37"/>
      <c r="DC318" s="22"/>
      <c r="DD318" s="39"/>
      <c r="DE318" s="37"/>
      <c r="DF318" s="26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22"/>
      <c r="EA318" s="22"/>
      <c r="EB318" s="37"/>
      <c r="EC318" s="22"/>
      <c r="ED318" s="39"/>
      <c r="EE318" s="37"/>
      <c r="EF318" s="26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22"/>
      <c r="FA318" s="22"/>
      <c r="FB318" s="37"/>
      <c r="FC318" s="22"/>
      <c r="FD318" s="39"/>
      <c r="FE318" s="37"/>
      <c r="FF318" s="26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22"/>
      <c r="GA318" s="22"/>
      <c r="GB318" s="37"/>
      <c r="GC318" s="22"/>
      <c r="GD318" s="39"/>
      <c r="GE318" s="37"/>
      <c r="GF318" s="26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22"/>
      <c r="HA318" s="22"/>
      <c r="HB318" s="37"/>
      <c r="HC318" s="22"/>
      <c r="HD318" s="39"/>
      <c r="HE318" s="37"/>
      <c r="HF318" s="26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</row>
    <row r="319" spans="1:233" ht="12.75" customHeight="1" x14ac:dyDescent="0.2">
      <c r="A319" s="22"/>
      <c r="B319" s="22"/>
      <c r="C319" s="37"/>
      <c r="D319" s="22"/>
      <c r="E319" s="39"/>
      <c r="F319" s="37"/>
      <c r="G319" s="2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22"/>
      <c r="AA319" s="22"/>
      <c r="AB319" s="37"/>
      <c r="AC319" s="22"/>
      <c r="AD319" s="39"/>
      <c r="AE319" s="37"/>
      <c r="AF319" s="26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22"/>
      <c r="BA319" s="22"/>
      <c r="BB319" s="37"/>
      <c r="BC319" s="22"/>
      <c r="BD319" s="39"/>
      <c r="BE319" s="37"/>
      <c r="BF319" s="26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22"/>
      <c r="CA319" s="22"/>
      <c r="CB319" s="37"/>
      <c r="CC319" s="22"/>
      <c r="CD319" s="39"/>
      <c r="CE319" s="37"/>
      <c r="CF319" s="26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22"/>
      <c r="DA319" s="22"/>
      <c r="DB319" s="37"/>
      <c r="DC319" s="22"/>
      <c r="DD319" s="39"/>
      <c r="DE319" s="37"/>
      <c r="DF319" s="26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22"/>
      <c r="EA319" s="22"/>
      <c r="EB319" s="37"/>
      <c r="EC319" s="22"/>
      <c r="ED319" s="39"/>
      <c r="EE319" s="37"/>
      <c r="EF319" s="26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22"/>
      <c r="FA319" s="22"/>
      <c r="FB319" s="37"/>
      <c r="FC319" s="22"/>
      <c r="FD319" s="39"/>
      <c r="FE319" s="37"/>
      <c r="FF319" s="26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22"/>
      <c r="GA319" s="22"/>
      <c r="GB319" s="37"/>
      <c r="GC319" s="22"/>
      <c r="GD319" s="39"/>
      <c r="GE319" s="37"/>
      <c r="GF319" s="26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22"/>
      <c r="HA319" s="22"/>
      <c r="HB319" s="37"/>
      <c r="HC319" s="22"/>
      <c r="HD319" s="39"/>
      <c r="HE319" s="37"/>
      <c r="HF319" s="26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</row>
    <row r="320" spans="1:233" ht="12.75" customHeight="1" x14ac:dyDescent="0.2">
      <c r="A320" s="22"/>
      <c r="B320" s="22"/>
      <c r="C320" s="37"/>
      <c r="D320" s="22"/>
      <c r="E320" s="39"/>
      <c r="F320" s="37"/>
      <c r="G320" s="2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22"/>
      <c r="AA320" s="22"/>
      <c r="AB320" s="37"/>
      <c r="AC320" s="22"/>
      <c r="AD320" s="39"/>
      <c r="AE320" s="37"/>
      <c r="AF320" s="26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22"/>
      <c r="BA320" s="22"/>
      <c r="BB320" s="37"/>
      <c r="BC320" s="22"/>
      <c r="BD320" s="39"/>
      <c r="BE320" s="37"/>
      <c r="BF320" s="26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22"/>
      <c r="CA320" s="22"/>
      <c r="CB320" s="37"/>
      <c r="CC320" s="22"/>
      <c r="CD320" s="39"/>
      <c r="CE320" s="37"/>
      <c r="CF320" s="26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22"/>
      <c r="DA320" s="22"/>
      <c r="DB320" s="37"/>
      <c r="DC320" s="22"/>
      <c r="DD320" s="39"/>
      <c r="DE320" s="37"/>
      <c r="DF320" s="26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22"/>
      <c r="EA320" s="22"/>
      <c r="EB320" s="37"/>
      <c r="EC320" s="22"/>
      <c r="ED320" s="39"/>
      <c r="EE320" s="37"/>
      <c r="EF320" s="26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22"/>
      <c r="FA320" s="22"/>
      <c r="FB320" s="37"/>
      <c r="FC320" s="22"/>
      <c r="FD320" s="39"/>
      <c r="FE320" s="37"/>
      <c r="FF320" s="26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22"/>
      <c r="GA320" s="22"/>
      <c r="GB320" s="37"/>
      <c r="GC320" s="22"/>
      <c r="GD320" s="39"/>
      <c r="GE320" s="37"/>
      <c r="GF320" s="26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22"/>
      <c r="HA320" s="22"/>
      <c r="HB320" s="37"/>
      <c r="HC320" s="22"/>
      <c r="HD320" s="39"/>
      <c r="HE320" s="37"/>
      <c r="HF320" s="26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</row>
    <row r="321" spans="1:233" ht="12.75" customHeight="1" x14ac:dyDescent="0.2">
      <c r="A321" s="22"/>
      <c r="B321" s="22"/>
      <c r="C321" s="37"/>
      <c r="D321" s="22"/>
      <c r="E321" s="39"/>
      <c r="F321" s="37"/>
      <c r="G321" s="2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22"/>
      <c r="AA321" s="22"/>
      <c r="AB321" s="37"/>
      <c r="AC321" s="22"/>
      <c r="AD321" s="39"/>
      <c r="AE321" s="37"/>
      <c r="AF321" s="26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22"/>
      <c r="BA321" s="22"/>
      <c r="BB321" s="37"/>
      <c r="BC321" s="22"/>
      <c r="BD321" s="39"/>
      <c r="BE321" s="37"/>
      <c r="BF321" s="26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22"/>
      <c r="CA321" s="22"/>
      <c r="CB321" s="37"/>
      <c r="CC321" s="22"/>
      <c r="CD321" s="39"/>
      <c r="CE321" s="37"/>
      <c r="CF321" s="26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22"/>
      <c r="DA321" s="22"/>
      <c r="DB321" s="37"/>
      <c r="DC321" s="22"/>
      <c r="DD321" s="39"/>
      <c r="DE321" s="37"/>
      <c r="DF321" s="26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22"/>
      <c r="EA321" s="22"/>
      <c r="EB321" s="37"/>
      <c r="EC321" s="22"/>
      <c r="ED321" s="39"/>
      <c r="EE321" s="37"/>
      <c r="EF321" s="26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22"/>
      <c r="FA321" s="22"/>
      <c r="FB321" s="37"/>
      <c r="FC321" s="22"/>
      <c r="FD321" s="39"/>
      <c r="FE321" s="37"/>
      <c r="FF321" s="26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22"/>
      <c r="GA321" s="22"/>
      <c r="GB321" s="37"/>
      <c r="GC321" s="22"/>
      <c r="GD321" s="39"/>
      <c r="GE321" s="37"/>
      <c r="GF321" s="26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22"/>
      <c r="HA321" s="22"/>
      <c r="HB321" s="37"/>
      <c r="HC321" s="22"/>
      <c r="HD321" s="39"/>
      <c r="HE321" s="37"/>
      <c r="HF321" s="26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</row>
    <row r="322" spans="1:233" ht="12.75" customHeight="1" x14ac:dyDescent="0.2">
      <c r="A322" s="22"/>
      <c r="B322" s="22"/>
      <c r="C322" s="37"/>
      <c r="D322" s="22"/>
      <c r="E322" s="39"/>
      <c r="F322" s="37"/>
      <c r="G322" s="2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22"/>
      <c r="AA322" s="22"/>
      <c r="AB322" s="37"/>
      <c r="AC322" s="22"/>
      <c r="AD322" s="39"/>
      <c r="AE322" s="37"/>
      <c r="AF322" s="26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22"/>
      <c r="BA322" s="22"/>
      <c r="BB322" s="37"/>
      <c r="BC322" s="22"/>
      <c r="BD322" s="39"/>
      <c r="BE322" s="37"/>
      <c r="BF322" s="26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22"/>
      <c r="CA322" s="22"/>
      <c r="CB322" s="37"/>
      <c r="CC322" s="22"/>
      <c r="CD322" s="39"/>
      <c r="CE322" s="37"/>
      <c r="CF322" s="26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22"/>
      <c r="DA322" s="22"/>
      <c r="DB322" s="37"/>
      <c r="DC322" s="22"/>
      <c r="DD322" s="39"/>
      <c r="DE322" s="37"/>
      <c r="DF322" s="26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22"/>
      <c r="EA322" s="22"/>
      <c r="EB322" s="37"/>
      <c r="EC322" s="22"/>
      <c r="ED322" s="39"/>
      <c r="EE322" s="37"/>
      <c r="EF322" s="26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22"/>
      <c r="FA322" s="22"/>
      <c r="FB322" s="37"/>
      <c r="FC322" s="22"/>
      <c r="FD322" s="39"/>
      <c r="FE322" s="37"/>
      <c r="FF322" s="26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22"/>
      <c r="GA322" s="22"/>
      <c r="GB322" s="37"/>
      <c r="GC322" s="22"/>
      <c r="GD322" s="39"/>
      <c r="GE322" s="37"/>
      <c r="GF322" s="26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22"/>
      <c r="HA322" s="22"/>
      <c r="HB322" s="37"/>
      <c r="HC322" s="22"/>
      <c r="HD322" s="39"/>
      <c r="HE322" s="37"/>
      <c r="HF322" s="26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</row>
    <row r="323" spans="1:233" ht="12.75" customHeight="1" x14ac:dyDescent="0.2">
      <c r="A323" s="22"/>
      <c r="B323" s="22"/>
      <c r="C323" s="37"/>
      <c r="D323" s="22"/>
      <c r="E323" s="39"/>
      <c r="F323" s="37"/>
      <c r="G323" s="2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22"/>
      <c r="AA323" s="22"/>
      <c r="AB323" s="37"/>
      <c r="AC323" s="22"/>
      <c r="AD323" s="39"/>
      <c r="AE323" s="37"/>
      <c r="AF323" s="26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22"/>
      <c r="BA323" s="22"/>
      <c r="BB323" s="37"/>
      <c r="BC323" s="22"/>
      <c r="BD323" s="39"/>
      <c r="BE323" s="37"/>
      <c r="BF323" s="26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22"/>
      <c r="CA323" s="22"/>
      <c r="CB323" s="37"/>
      <c r="CC323" s="22"/>
      <c r="CD323" s="39"/>
      <c r="CE323" s="37"/>
      <c r="CF323" s="26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22"/>
      <c r="DA323" s="22"/>
      <c r="DB323" s="37"/>
      <c r="DC323" s="22"/>
      <c r="DD323" s="39"/>
      <c r="DE323" s="37"/>
      <c r="DF323" s="26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22"/>
      <c r="EA323" s="22"/>
      <c r="EB323" s="37"/>
      <c r="EC323" s="22"/>
      <c r="ED323" s="39"/>
      <c r="EE323" s="37"/>
      <c r="EF323" s="26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22"/>
      <c r="FA323" s="22"/>
      <c r="FB323" s="37"/>
      <c r="FC323" s="22"/>
      <c r="FD323" s="39"/>
      <c r="FE323" s="37"/>
      <c r="FF323" s="26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22"/>
      <c r="GA323" s="22"/>
      <c r="GB323" s="37"/>
      <c r="GC323" s="22"/>
      <c r="GD323" s="39"/>
      <c r="GE323" s="37"/>
      <c r="GF323" s="26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22"/>
      <c r="HA323" s="22"/>
      <c r="HB323" s="37"/>
      <c r="HC323" s="22"/>
      <c r="HD323" s="39"/>
      <c r="HE323" s="37"/>
      <c r="HF323" s="26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</row>
    <row r="324" spans="1:233" ht="12.75" customHeight="1" x14ac:dyDescent="0.2">
      <c r="A324" s="22"/>
      <c r="B324" s="22"/>
      <c r="C324" s="37"/>
      <c r="D324" s="22"/>
      <c r="E324" s="39"/>
      <c r="F324" s="37"/>
      <c r="G324" s="2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22"/>
      <c r="AA324" s="22"/>
      <c r="AB324" s="37"/>
      <c r="AC324" s="22"/>
      <c r="AD324" s="39"/>
      <c r="AE324" s="37"/>
      <c r="AF324" s="26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22"/>
      <c r="BA324" s="22"/>
      <c r="BB324" s="37"/>
      <c r="BC324" s="22"/>
      <c r="BD324" s="39"/>
      <c r="BE324" s="37"/>
      <c r="BF324" s="26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22"/>
      <c r="CA324" s="22"/>
      <c r="CB324" s="37"/>
      <c r="CC324" s="22"/>
      <c r="CD324" s="39"/>
      <c r="CE324" s="37"/>
      <c r="CF324" s="26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22"/>
      <c r="DA324" s="22"/>
      <c r="DB324" s="37"/>
      <c r="DC324" s="22"/>
      <c r="DD324" s="39"/>
      <c r="DE324" s="37"/>
      <c r="DF324" s="26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22"/>
      <c r="EA324" s="22"/>
      <c r="EB324" s="37"/>
      <c r="EC324" s="22"/>
      <c r="ED324" s="39"/>
      <c r="EE324" s="37"/>
      <c r="EF324" s="26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22"/>
      <c r="FA324" s="22"/>
      <c r="FB324" s="37"/>
      <c r="FC324" s="22"/>
      <c r="FD324" s="39"/>
      <c r="FE324" s="37"/>
      <c r="FF324" s="26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22"/>
      <c r="GA324" s="22"/>
      <c r="GB324" s="37"/>
      <c r="GC324" s="22"/>
      <c r="GD324" s="39"/>
      <c r="GE324" s="37"/>
      <c r="GF324" s="26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22"/>
      <c r="HA324" s="22"/>
      <c r="HB324" s="37"/>
      <c r="HC324" s="22"/>
      <c r="HD324" s="39"/>
      <c r="HE324" s="37"/>
      <c r="HF324" s="26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</row>
    <row r="325" spans="1:233" ht="12.75" customHeight="1" x14ac:dyDescent="0.2">
      <c r="A325" s="22"/>
      <c r="B325" s="22"/>
      <c r="C325" s="37"/>
      <c r="D325" s="22"/>
      <c r="E325" s="39"/>
      <c r="F325" s="37"/>
      <c r="G325" s="2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22"/>
      <c r="AA325" s="22"/>
      <c r="AB325" s="37"/>
      <c r="AC325" s="22"/>
      <c r="AD325" s="39"/>
      <c r="AE325" s="37"/>
      <c r="AF325" s="26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22"/>
      <c r="BA325" s="22"/>
      <c r="BB325" s="37"/>
      <c r="BC325" s="22"/>
      <c r="BD325" s="39"/>
      <c r="BE325" s="37"/>
      <c r="BF325" s="26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22"/>
      <c r="CA325" s="22"/>
      <c r="CB325" s="37"/>
      <c r="CC325" s="22"/>
      <c r="CD325" s="39"/>
      <c r="CE325" s="37"/>
      <c r="CF325" s="26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22"/>
      <c r="DA325" s="22"/>
      <c r="DB325" s="37"/>
      <c r="DC325" s="22"/>
      <c r="DD325" s="39"/>
      <c r="DE325" s="37"/>
      <c r="DF325" s="26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22"/>
      <c r="EA325" s="22"/>
      <c r="EB325" s="37"/>
      <c r="EC325" s="22"/>
      <c r="ED325" s="39"/>
      <c r="EE325" s="37"/>
      <c r="EF325" s="26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22"/>
      <c r="FA325" s="22"/>
      <c r="FB325" s="37"/>
      <c r="FC325" s="22"/>
      <c r="FD325" s="39"/>
      <c r="FE325" s="37"/>
      <c r="FF325" s="26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22"/>
      <c r="GA325" s="22"/>
      <c r="GB325" s="37"/>
      <c r="GC325" s="22"/>
      <c r="GD325" s="39"/>
      <c r="GE325" s="37"/>
      <c r="GF325" s="26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22"/>
      <c r="HA325" s="22"/>
      <c r="HB325" s="37"/>
      <c r="HC325" s="22"/>
      <c r="HD325" s="39"/>
      <c r="HE325" s="37"/>
      <c r="HF325" s="26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</row>
    <row r="326" spans="1:233" ht="12.75" customHeight="1" x14ac:dyDescent="0.2">
      <c r="A326" s="22"/>
      <c r="B326" s="22"/>
      <c r="C326" s="37"/>
      <c r="D326" s="22"/>
      <c r="E326" s="39"/>
      <c r="F326" s="37"/>
      <c r="G326" s="2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22"/>
      <c r="AA326" s="22"/>
      <c r="AB326" s="37"/>
      <c r="AC326" s="22"/>
      <c r="AD326" s="39"/>
      <c r="AE326" s="37"/>
      <c r="AF326" s="26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22"/>
      <c r="BA326" s="22"/>
      <c r="BB326" s="37"/>
      <c r="BC326" s="22"/>
      <c r="BD326" s="39"/>
      <c r="BE326" s="37"/>
      <c r="BF326" s="26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22"/>
      <c r="CA326" s="22"/>
      <c r="CB326" s="37"/>
      <c r="CC326" s="22"/>
      <c r="CD326" s="39"/>
      <c r="CE326" s="37"/>
      <c r="CF326" s="26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22"/>
      <c r="DA326" s="22"/>
      <c r="DB326" s="37"/>
      <c r="DC326" s="22"/>
      <c r="DD326" s="39"/>
      <c r="DE326" s="37"/>
      <c r="DF326" s="26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22"/>
      <c r="EA326" s="22"/>
      <c r="EB326" s="37"/>
      <c r="EC326" s="22"/>
      <c r="ED326" s="39"/>
      <c r="EE326" s="37"/>
      <c r="EF326" s="26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22"/>
      <c r="FA326" s="22"/>
      <c r="FB326" s="37"/>
      <c r="FC326" s="22"/>
      <c r="FD326" s="39"/>
      <c r="FE326" s="37"/>
      <c r="FF326" s="26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22"/>
      <c r="GA326" s="22"/>
      <c r="GB326" s="37"/>
      <c r="GC326" s="22"/>
      <c r="GD326" s="39"/>
      <c r="GE326" s="37"/>
      <c r="GF326" s="26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22"/>
      <c r="HA326" s="22"/>
      <c r="HB326" s="37"/>
      <c r="HC326" s="22"/>
      <c r="HD326" s="39"/>
      <c r="HE326" s="37"/>
      <c r="HF326" s="26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</row>
    <row r="327" spans="1:233" ht="12.75" customHeight="1" x14ac:dyDescent="0.2">
      <c r="A327" s="22"/>
      <c r="B327" s="22"/>
      <c r="C327" s="37"/>
      <c r="D327" s="22"/>
      <c r="E327" s="39"/>
      <c r="F327" s="37"/>
      <c r="G327" s="2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22"/>
      <c r="AA327" s="22"/>
      <c r="AB327" s="37"/>
      <c r="AC327" s="22"/>
      <c r="AD327" s="39"/>
      <c r="AE327" s="37"/>
      <c r="AF327" s="26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22"/>
      <c r="BA327" s="22"/>
      <c r="BB327" s="37"/>
      <c r="BC327" s="22"/>
      <c r="BD327" s="39"/>
      <c r="BE327" s="37"/>
      <c r="BF327" s="26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22"/>
      <c r="CA327" s="22"/>
      <c r="CB327" s="37"/>
      <c r="CC327" s="22"/>
      <c r="CD327" s="39"/>
      <c r="CE327" s="37"/>
      <c r="CF327" s="26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22"/>
      <c r="DA327" s="22"/>
      <c r="DB327" s="37"/>
      <c r="DC327" s="22"/>
      <c r="DD327" s="39"/>
      <c r="DE327" s="37"/>
      <c r="DF327" s="26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22"/>
      <c r="EA327" s="22"/>
      <c r="EB327" s="37"/>
      <c r="EC327" s="22"/>
      <c r="ED327" s="39"/>
      <c r="EE327" s="37"/>
      <c r="EF327" s="26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22"/>
      <c r="FA327" s="22"/>
      <c r="FB327" s="37"/>
      <c r="FC327" s="22"/>
      <c r="FD327" s="39"/>
      <c r="FE327" s="37"/>
      <c r="FF327" s="26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22"/>
      <c r="GA327" s="22"/>
      <c r="GB327" s="37"/>
      <c r="GC327" s="22"/>
      <c r="GD327" s="39"/>
      <c r="GE327" s="37"/>
      <c r="GF327" s="26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22"/>
      <c r="HA327" s="22"/>
      <c r="HB327" s="37"/>
      <c r="HC327" s="22"/>
      <c r="HD327" s="39"/>
      <c r="HE327" s="37"/>
      <c r="HF327" s="26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</row>
    <row r="328" spans="1:233" ht="12.75" customHeight="1" x14ac:dyDescent="0.2">
      <c r="A328" s="22"/>
      <c r="B328" s="22"/>
      <c r="C328" s="37"/>
      <c r="D328" s="22"/>
      <c r="E328" s="39"/>
      <c r="F328" s="37"/>
      <c r="G328" s="2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22"/>
      <c r="AA328" s="22"/>
      <c r="AB328" s="37"/>
      <c r="AC328" s="22"/>
      <c r="AD328" s="39"/>
      <c r="AE328" s="37"/>
      <c r="AF328" s="26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22"/>
      <c r="BA328" s="22"/>
      <c r="BB328" s="37"/>
      <c r="BC328" s="22"/>
      <c r="BD328" s="39"/>
      <c r="BE328" s="37"/>
      <c r="BF328" s="26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22"/>
      <c r="CA328" s="22"/>
      <c r="CB328" s="37"/>
      <c r="CC328" s="22"/>
      <c r="CD328" s="39"/>
      <c r="CE328" s="37"/>
      <c r="CF328" s="26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22"/>
      <c r="DA328" s="22"/>
      <c r="DB328" s="37"/>
      <c r="DC328" s="22"/>
      <c r="DD328" s="39"/>
      <c r="DE328" s="37"/>
      <c r="DF328" s="26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22"/>
      <c r="EA328" s="22"/>
      <c r="EB328" s="37"/>
      <c r="EC328" s="22"/>
      <c r="ED328" s="39"/>
      <c r="EE328" s="37"/>
      <c r="EF328" s="26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22"/>
      <c r="FA328" s="22"/>
      <c r="FB328" s="37"/>
      <c r="FC328" s="22"/>
      <c r="FD328" s="39"/>
      <c r="FE328" s="37"/>
      <c r="FF328" s="26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22"/>
      <c r="GA328" s="22"/>
      <c r="GB328" s="37"/>
      <c r="GC328" s="22"/>
      <c r="GD328" s="39"/>
      <c r="GE328" s="37"/>
      <c r="GF328" s="26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22"/>
      <c r="HA328" s="22"/>
      <c r="HB328" s="37"/>
      <c r="HC328" s="22"/>
      <c r="HD328" s="39"/>
      <c r="HE328" s="37"/>
      <c r="HF328" s="26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</row>
    <row r="329" spans="1:233" ht="12.75" customHeight="1" x14ac:dyDescent="0.2">
      <c r="A329" s="22"/>
      <c r="B329" s="22"/>
      <c r="C329" s="37"/>
      <c r="D329" s="22"/>
      <c r="E329" s="39"/>
      <c r="F329" s="37"/>
      <c r="G329" s="2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22"/>
      <c r="AA329" s="22"/>
      <c r="AB329" s="37"/>
      <c r="AC329" s="22"/>
      <c r="AD329" s="39"/>
      <c r="AE329" s="37"/>
      <c r="AF329" s="26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22"/>
      <c r="BA329" s="22"/>
      <c r="BB329" s="37"/>
      <c r="BC329" s="22"/>
      <c r="BD329" s="39"/>
      <c r="BE329" s="37"/>
      <c r="BF329" s="26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22"/>
      <c r="CA329" s="22"/>
      <c r="CB329" s="37"/>
      <c r="CC329" s="22"/>
      <c r="CD329" s="39"/>
      <c r="CE329" s="37"/>
      <c r="CF329" s="26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22"/>
      <c r="DA329" s="22"/>
      <c r="DB329" s="37"/>
      <c r="DC329" s="22"/>
      <c r="DD329" s="39"/>
      <c r="DE329" s="37"/>
      <c r="DF329" s="26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22"/>
      <c r="EA329" s="22"/>
      <c r="EB329" s="37"/>
      <c r="EC329" s="22"/>
      <c r="ED329" s="39"/>
      <c r="EE329" s="37"/>
      <c r="EF329" s="26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22"/>
      <c r="FA329" s="22"/>
      <c r="FB329" s="37"/>
      <c r="FC329" s="22"/>
      <c r="FD329" s="39"/>
      <c r="FE329" s="37"/>
      <c r="FF329" s="26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22"/>
      <c r="GA329" s="22"/>
      <c r="GB329" s="37"/>
      <c r="GC329" s="22"/>
      <c r="GD329" s="39"/>
      <c r="GE329" s="37"/>
      <c r="GF329" s="26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22"/>
      <c r="HA329" s="22"/>
      <c r="HB329" s="37"/>
      <c r="HC329" s="22"/>
      <c r="HD329" s="39"/>
      <c r="HE329" s="37"/>
      <c r="HF329" s="26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</row>
    <row r="330" spans="1:233" ht="12.75" customHeight="1" x14ac:dyDescent="0.2">
      <c r="A330" s="22"/>
      <c r="B330" s="22"/>
      <c r="C330" s="37"/>
      <c r="D330" s="22"/>
      <c r="E330" s="39"/>
      <c r="F330" s="37"/>
      <c r="G330" s="2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22"/>
      <c r="AA330" s="22"/>
      <c r="AB330" s="37"/>
      <c r="AC330" s="22"/>
      <c r="AD330" s="39"/>
      <c r="AE330" s="37"/>
      <c r="AF330" s="26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22"/>
      <c r="BA330" s="22"/>
      <c r="BB330" s="37"/>
      <c r="BC330" s="22"/>
      <c r="BD330" s="39"/>
      <c r="BE330" s="37"/>
      <c r="BF330" s="26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22"/>
      <c r="CA330" s="22"/>
      <c r="CB330" s="37"/>
      <c r="CC330" s="22"/>
      <c r="CD330" s="39"/>
      <c r="CE330" s="37"/>
      <c r="CF330" s="26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22"/>
      <c r="DA330" s="22"/>
      <c r="DB330" s="37"/>
      <c r="DC330" s="22"/>
      <c r="DD330" s="39"/>
      <c r="DE330" s="37"/>
      <c r="DF330" s="26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22"/>
      <c r="EA330" s="22"/>
      <c r="EB330" s="37"/>
      <c r="EC330" s="22"/>
      <c r="ED330" s="39"/>
      <c r="EE330" s="37"/>
      <c r="EF330" s="26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22"/>
      <c r="FA330" s="22"/>
      <c r="FB330" s="37"/>
      <c r="FC330" s="22"/>
      <c r="FD330" s="39"/>
      <c r="FE330" s="37"/>
      <c r="FF330" s="26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22"/>
      <c r="GA330" s="22"/>
      <c r="GB330" s="37"/>
      <c r="GC330" s="22"/>
      <c r="GD330" s="39"/>
      <c r="GE330" s="37"/>
      <c r="GF330" s="26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22"/>
      <c r="HA330" s="22"/>
      <c r="HB330" s="37"/>
      <c r="HC330" s="22"/>
      <c r="HD330" s="39"/>
      <c r="HE330" s="37"/>
      <c r="HF330" s="26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</row>
    <row r="331" spans="1:233" ht="12.75" customHeight="1" x14ac:dyDescent="0.2">
      <c r="A331" s="22"/>
      <c r="B331" s="22"/>
      <c r="C331" s="37"/>
      <c r="D331" s="22"/>
      <c r="E331" s="39"/>
      <c r="F331" s="37"/>
      <c r="G331" s="2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22"/>
      <c r="AA331" s="22"/>
      <c r="AB331" s="37"/>
      <c r="AC331" s="22"/>
      <c r="AD331" s="39"/>
      <c r="AE331" s="37"/>
      <c r="AF331" s="26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22"/>
      <c r="BA331" s="22"/>
      <c r="BB331" s="37"/>
      <c r="BC331" s="22"/>
      <c r="BD331" s="39"/>
      <c r="BE331" s="37"/>
      <c r="BF331" s="26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22"/>
      <c r="CA331" s="22"/>
      <c r="CB331" s="37"/>
      <c r="CC331" s="22"/>
      <c r="CD331" s="39"/>
      <c r="CE331" s="37"/>
      <c r="CF331" s="26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22"/>
      <c r="DA331" s="22"/>
      <c r="DB331" s="37"/>
      <c r="DC331" s="22"/>
      <c r="DD331" s="39"/>
      <c r="DE331" s="37"/>
      <c r="DF331" s="26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22"/>
      <c r="EA331" s="22"/>
      <c r="EB331" s="37"/>
      <c r="EC331" s="22"/>
      <c r="ED331" s="39"/>
      <c r="EE331" s="37"/>
      <c r="EF331" s="26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22"/>
      <c r="FA331" s="22"/>
      <c r="FB331" s="37"/>
      <c r="FC331" s="22"/>
      <c r="FD331" s="39"/>
      <c r="FE331" s="37"/>
      <c r="FF331" s="26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22"/>
      <c r="GA331" s="22"/>
      <c r="GB331" s="37"/>
      <c r="GC331" s="22"/>
      <c r="GD331" s="39"/>
      <c r="GE331" s="37"/>
      <c r="GF331" s="26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22"/>
      <c r="HA331" s="22"/>
      <c r="HB331" s="37"/>
      <c r="HC331" s="22"/>
      <c r="HD331" s="39"/>
      <c r="HE331" s="37"/>
      <c r="HF331" s="26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</row>
    <row r="332" spans="1:233" ht="12.75" customHeight="1" x14ac:dyDescent="0.2">
      <c r="A332" s="22"/>
      <c r="B332" s="22"/>
      <c r="C332" s="37"/>
      <c r="D332" s="22"/>
      <c r="E332" s="39"/>
      <c r="F332" s="37"/>
      <c r="G332" s="2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22"/>
      <c r="AA332" s="22"/>
      <c r="AB332" s="37"/>
      <c r="AC332" s="22"/>
      <c r="AD332" s="39"/>
      <c r="AE332" s="37"/>
      <c r="AF332" s="26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22"/>
      <c r="BA332" s="22"/>
      <c r="BB332" s="37"/>
      <c r="BC332" s="22"/>
      <c r="BD332" s="39"/>
      <c r="BE332" s="37"/>
      <c r="BF332" s="26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22"/>
      <c r="CA332" s="22"/>
      <c r="CB332" s="37"/>
      <c r="CC332" s="22"/>
      <c r="CD332" s="39"/>
      <c r="CE332" s="37"/>
      <c r="CF332" s="26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22"/>
      <c r="DA332" s="22"/>
      <c r="DB332" s="37"/>
      <c r="DC332" s="22"/>
      <c r="DD332" s="39"/>
      <c r="DE332" s="37"/>
      <c r="DF332" s="26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22"/>
      <c r="EA332" s="22"/>
      <c r="EB332" s="37"/>
      <c r="EC332" s="22"/>
      <c r="ED332" s="39"/>
      <c r="EE332" s="37"/>
      <c r="EF332" s="26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22"/>
      <c r="FA332" s="22"/>
      <c r="FB332" s="37"/>
      <c r="FC332" s="22"/>
      <c r="FD332" s="39"/>
      <c r="FE332" s="37"/>
      <c r="FF332" s="26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22"/>
      <c r="GA332" s="22"/>
      <c r="GB332" s="37"/>
      <c r="GC332" s="22"/>
      <c r="GD332" s="39"/>
      <c r="GE332" s="37"/>
      <c r="GF332" s="26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22"/>
      <c r="HA332" s="22"/>
      <c r="HB332" s="37"/>
      <c r="HC332" s="22"/>
      <c r="HD332" s="39"/>
      <c r="HE332" s="37"/>
      <c r="HF332" s="26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</row>
    <row r="333" spans="1:233" ht="12.75" customHeight="1" x14ac:dyDescent="0.2">
      <c r="A333" s="22"/>
      <c r="B333" s="22"/>
      <c r="C333" s="37"/>
      <c r="D333" s="22"/>
      <c r="E333" s="39"/>
      <c r="F333" s="37"/>
      <c r="G333" s="2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22"/>
      <c r="AA333" s="22"/>
      <c r="AB333" s="37"/>
      <c r="AC333" s="22"/>
      <c r="AD333" s="39"/>
      <c r="AE333" s="37"/>
      <c r="AF333" s="26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22"/>
      <c r="BA333" s="22"/>
      <c r="BB333" s="37"/>
      <c r="BC333" s="22"/>
      <c r="BD333" s="39"/>
      <c r="BE333" s="37"/>
      <c r="BF333" s="26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22"/>
      <c r="CA333" s="22"/>
      <c r="CB333" s="37"/>
      <c r="CC333" s="22"/>
      <c r="CD333" s="39"/>
      <c r="CE333" s="37"/>
      <c r="CF333" s="26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22"/>
      <c r="DA333" s="22"/>
      <c r="DB333" s="37"/>
      <c r="DC333" s="22"/>
      <c r="DD333" s="39"/>
      <c r="DE333" s="37"/>
      <c r="DF333" s="26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22"/>
      <c r="EA333" s="22"/>
      <c r="EB333" s="37"/>
      <c r="EC333" s="22"/>
      <c r="ED333" s="39"/>
      <c r="EE333" s="37"/>
      <c r="EF333" s="26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22"/>
      <c r="FA333" s="22"/>
      <c r="FB333" s="37"/>
      <c r="FC333" s="22"/>
      <c r="FD333" s="39"/>
      <c r="FE333" s="37"/>
      <c r="FF333" s="26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22"/>
      <c r="GA333" s="22"/>
      <c r="GB333" s="37"/>
      <c r="GC333" s="22"/>
      <c r="GD333" s="39"/>
      <c r="GE333" s="37"/>
      <c r="GF333" s="26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22"/>
      <c r="HA333" s="22"/>
      <c r="HB333" s="37"/>
      <c r="HC333" s="22"/>
      <c r="HD333" s="39"/>
      <c r="HE333" s="37"/>
      <c r="HF333" s="26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</row>
    <row r="334" spans="1:233" ht="12.75" customHeight="1" x14ac:dyDescent="0.2">
      <c r="A334" s="22"/>
      <c r="B334" s="22"/>
      <c r="C334" s="37"/>
      <c r="D334" s="22"/>
      <c r="E334" s="39"/>
      <c r="F334" s="37"/>
      <c r="G334" s="2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22"/>
      <c r="AA334" s="22"/>
      <c r="AB334" s="37"/>
      <c r="AC334" s="22"/>
      <c r="AD334" s="39"/>
      <c r="AE334" s="37"/>
      <c r="AF334" s="26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22"/>
      <c r="BA334" s="22"/>
      <c r="BB334" s="37"/>
      <c r="BC334" s="22"/>
      <c r="BD334" s="39"/>
      <c r="BE334" s="37"/>
      <c r="BF334" s="26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22"/>
      <c r="CA334" s="22"/>
      <c r="CB334" s="37"/>
      <c r="CC334" s="22"/>
      <c r="CD334" s="39"/>
      <c r="CE334" s="37"/>
      <c r="CF334" s="26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22"/>
      <c r="DA334" s="22"/>
      <c r="DB334" s="37"/>
      <c r="DC334" s="22"/>
      <c r="DD334" s="39"/>
      <c r="DE334" s="37"/>
      <c r="DF334" s="26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22"/>
      <c r="EA334" s="22"/>
      <c r="EB334" s="37"/>
      <c r="EC334" s="22"/>
      <c r="ED334" s="39"/>
      <c r="EE334" s="37"/>
      <c r="EF334" s="26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22"/>
      <c r="FA334" s="22"/>
      <c r="FB334" s="37"/>
      <c r="FC334" s="22"/>
      <c r="FD334" s="39"/>
      <c r="FE334" s="37"/>
      <c r="FF334" s="26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22"/>
      <c r="GA334" s="22"/>
      <c r="GB334" s="37"/>
      <c r="GC334" s="22"/>
      <c r="GD334" s="39"/>
      <c r="GE334" s="37"/>
      <c r="GF334" s="26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22"/>
      <c r="HA334" s="22"/>
      <c r="HB334" s="37"/>
      <c r="HC334" s="22"/>
      <c r="HD334" s="39"/>
      <c r="HE334" s="37"/>
      <c r="HF334" s="26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</row>
    <row r="335" spans="1:233" ht="12.75" customHeight="1" x14ac:dyDescent="0.2">
      <c r="A335" s="22"/>
      <c r="B335" s="22"/>
      <c r="C335" s="37"/>
      <c r="D335" s="22"/>
      <c r="E335" s="39"/>
      <c r="F335" s="37"/>
      <c r="G335" s="2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22"/>
      <c r="AA335" s="22"/>
      <c r="AB335" s="37"/>
      <c r="AC335" s="22"/>
      <c r="AD335" s="39"/>
      <c r="AE335" s="37"/>
      <c r="AF335" s="26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22"/>
      <c r="BA335" s="22"/>
      <c r="BB335" s="37"/>
      <c r="BC335" s="22"/>
      <c r="BD335" s="39"/>
      <c r="BE335" s="37"/>
      <c r="BF335" s="26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22"/>
      <c r="CA335" s="22"/>
      <c r="CB335" s="37"/>
      <c r="CC335" s="22"/>
      <c r="CD335" s="39"/>
      <c r="CE335" s="37"/>
      <c r="CF335" s="26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22"/>
      <c r="DA335" s="22"/>
      <c r="DB335" s="37"/>
      <c r="DC335" s="22"/>
      <c r="DD335" s="39"/>
      <c r="DE335" s="37"/>
      <c r="DF335" s="26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22"/>
      <c r="EA335" s="22"/>
      <c r="EB335" s="37"/>
      <c r="EC335" s="22"/>
      <c r="ED335" s="39"/>
      <c r="EE335" s="37"/>
      <c r="EF335" s="26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22"/>
      <c r="FA335" s="22"/>
      <c r="FB335" s="37"/>
      <c r="FC335" s="22"/>
      <c r="FD335" s="39"/>
      <c r="FE335" s="37"/>
      <c r="FF335" s="26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22"/>
      <c r="GA335" s="22"/>
      <c r="GB335" s="37"/>
      <c r="GC335" s="22"/>
      <c r="GD335" s="39"/>
      <c r="GE335" s="37"/>
      <c r="GF335" s="26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22"/>
      <c r="HA335" s="22"/>
      <c r="HB335" s="37"/>
      <c r="HC335" s="22"/>
      <c r="HD335" s="39"/>
      <c r="HE335" s="37"/>
      <c r="HF335" s="26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</row>
    <row r="336" spans="1:233" ht="12.75" customHeight="1" x14ac:dyDescent="0.2">
      <c r="A336" s="22"/>
      <c r="B336" s="22"/>
      <c r="C336" s="37"/>
      <c r="D336" s="22"/>
      <c r="E336" s="39"/>
      <c r="F336" s="37"/>
      <c r="G336" s="2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22"/>
      <c r="AA336" s="22"/>
      <c r="AB336" s="37"/>
      <c r="AC336" s="22"/>
      <c r="AD336" s="39"/>
      <c r="AE336" s="37"/>
      <c r="AF336" s="26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22"/>
      <c r="BA336" s="22"/>
      <c r="BB336" s="37"/>
      <c r="BC336" s="22"/>
      <c r="BD336" s="39"/>
      <c r="BE336" s="37"/>
      <c r="BF336" s="26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22"/>
      <c r="CA336" s="22"/>
      <c r="CB336" s="37"/>
      <c r="CC336" s="22"/>
      <c r="CD336" s="39"/>
      <c r="CE336" s="37"/>
      <c r="CF336" s="26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22"/>
      <c r="DA336" s="22"/>
      <c r="DB336" s="37"/>
      <c r="DC336" s="22"/>
      <c r="DD336" s="39"/>
      <c r="DE336" s="37"/>
      <c r="DF336" s="26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22"/>
      <c r="EA336" s="22"/>
      <c r="EB336" s="37"/>
      <c r="EC336" s="22"/>
      <c r="ED336" s="39"/>
      <c r="EE336" s="37"/>
      <c r="EF336" s="26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22"/>
      <c r="FA336" s="22"/>
      <c r="FB336" s="37"/>
      <c r="FC336" s="22"/>
      <c r="FD336" s="39"/>
      <c r="FE336" s="37"/>
      <c r="FF336" s="26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22"/>
      <c r="GA336" s="22"/>
      <c r="GB336" s="37"/>
      <c r="GC336" s="22"/>
      <c r="GD336" s="39"/>
      <c r="GE336" s="37"/>
      <c r="GF336" s="26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22"/>
      <c r="HA336" s="22"/>
      <c r="HB336" s="37"/>
      <c r="HC336" s="22"/>
      <c r="HD336" s="39"/>
      <c r="HE336" s="37"/>
      <c r="HF336" s="26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</row>
    <row r="337" spans="1:233" ht="12.75" customHeight="1" x14ac:dyDescent="0.2">
      <c r="A337" s="22"/>
      <c r="B337" s="22"/>
      <c r="C337" s="37"/>
      <c r="D337" s="22"/>
      <c r="E337" s="39"/>
      <c r="F337" s="37"/>
      <c r="G337" s="2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22"/>
      <c r="AA337" s="22"/>
      <c r="AB337" s="37"/>
      <c r="AC337" s="22"/>
      <c r="AD337" s="39"/>
      <c r="AE337" s="37"/>
      <c r="AF337" s="26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22"/>
      <c r="BA337" s="22"/>
      <c r="BB337" s="37"/>
      <c r="BC337" s="22"/>
      <c r="BD337" s="39"/>
      <c r="BE337" s="37"/>
      <c r="BF337" s="26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22"/>
      <c r="CA337" s="22"/>
      <c r="CB337" s="37"/>
      <c r="CC337" s="22"/>
      <c r="CD337" s="39"/>
      <c r="CE337" s="37"/>
      <c r="CF337" s="26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22"/>
      <c r="DA337" s="22"/>
      <c r="DB337" s="37"/>
      <c r="DC337" s="22"/>
      <c r="DD337" s="39"/>
      <c r="DE337" s="37"/>
      <c r="DF337" s="26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22"/>
      <c r="EA337" s="22"/>
      <c r="EB337" s="37"/>
      <c r="EC337" s="22"/>
      <c r="ED337" s="39"/>
      <c r="EE337" s="37"/>
      <c r="EF337" s="26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22"/>
      <c r="FA337" s="22"/>
      <c r="FB337" s="37"/>
      <c r="FC337" s="22"/>
      <c r="FD337" s="39"/>
      <c r="FE337" s="37"/>
      <c r="FF337" s="26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22"/>
      <c r="GA337" s="22"/>
      <c r="GB337" s="37"/>
      <c r="GC337" s="22"/>
      <c r="GD337" s="39"/>
      <c r="GE337" s="37"/>
      <c r="GF337" s="26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22"/>
      <c r="HA337" s="22"/>
      <c r="HB337" s="37"/>
      <c r="HC337" s="22"/>
      <c r="HD337" s="39"/>
      <c r="HE337" s="37"/>
      <c r="HF337" s="26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</row>
    <row r="338" spans="1:233" ht="12.75" customHeight="1" x14ac:dyDescent="0.2">
      <c r="A338" s="22"/>
      <c r="B338" s="22"/>
      <c r="C338" s="37"/>
      <c r="D338" s="22"/>
      <c r="E338" s="39"/>
      <c r="F338" s="37"/>
      <c r="G338" s="2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22"/>
      <c r="AA338" s="22"/>
      <c r="AB338" s="37"/>
      <c r="AC338" s="22"/>
      <c r="AD338" s="39"/>
      <c r="AE338" s="37"/>
      <c r="AF338" s="26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22"/>
      <c r="BA338" s="22"/>
      <c r="BB338" s="37"/>
      <c r="BC338" s="22"/>
      <c r="BD338" s="39"/>
      <c r="BE338" s="37"/>
      <c r="BF338" s="26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22"/>
      <c r="CA338" s="22"/>
      <c r="CB338" s="37"/>
      <c r="CC338" s="22"/>
      <c r="CD338" s="39"/>
      <c r="CE338" s="37"/>
      <c r="CF338" s="26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22"/>
      <c r="DA338" s="22"/>
      <c r="DB338" s="37"/>
      <c r="DC338" s="22"/>
      <c r="DD338" s="39"/>
      <c r="DE338" s="37"/>
      <c r="DF338" s="26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22"/>
      <c r="EA338" s="22"/>
      <c r="EB338" s="37"/>
      <c r="EC338" s="22"/>
      <c r="ED338" s="39"/>
      <c r="EE338" s="37"/>
      <c r="EF338" s="26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22"/>
      <c r="FA338" s="22"/>
      <c r="FB338" s="37"/>
      <c r="FC338" s="22"/>
      <c r="FD338" s="39"/>
      <c r="FE338" s="37"/>
      <c r="FF338" s="26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22"/>
      <c r="GA338" s="22"/>
      <c r="GB338" s="37"/>
      <c r="GC338" s="22"/>
      <c r="GD338" s="39"/>
      <c r="GE338" s="37"/>
      <c r="GF338" s="26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22"/>
      <c r="HA338" s="22"/>
      <c r="HB338" s="37"/>
      <c r="HC338" s="22"/>
      <c r="HD338" s="39"/>
      <c r="HE338" s="37"/>
      <c r="HF338" s="26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</row>
    <row r="339" spans="1:233" ht="12.75" customHeight="1" x14ac:dyDescent="0.2">
      <c r="A339" s="22"/>
      <c r="B339" s="22"/>
      <c r="C339" s="37"/>
      <c r="D339" s="22"/>
      <c r="E339" s="39"/>
      <c r="F339" s="37"/>
      <c r="G339" s="2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22"/>
      <c r="AA339" s="22"/>
      <c r="AB339" s="37"/>
      <c r="AC339" s="22"/>
      <c r="AD339" s="39"/>
      <c r="AE339" s="37"/>
      <c r="AF339" s="26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22"/>
      <c r="BA339" s="22"/>
      <c r="BB339" s="37"/>
      <c r="BC339" s="22"/>
      <c r="BD339" s="39"/>
      <c r="BE339" s="37"/>
      <c r="BF339" s="26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22"/>
      <c r="CA339" s="22"/>
      <c r="CB339" s="37"/>
      <c r="CC339" s="22"/>
      <c r="CD339" s="39"/>
      <c r="CE339" s="37"/>
      <c r="CF339" s="26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22"/>
      <c r="DA339" s="22"/>
      <c r="DB339" s="37"/>
      <c r="DC339" s="22"/>
      <c r="DD339" s="39"/>
      <c r="DE339" s="37"/>
      <c r="DF339" s="26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22"/>
      <c r="EA339" s="22"/>
      <c r="EB339" s="37"/>
      <c r="EC339" s="22"/>
      <c r="ED339" s="39"/>
      <c r="EE339" s="37"/>
      <c r="EF339" s="26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22"/>
      <c r="FA339" s="22"/>
      <c r="FB339" s="37"/>
      <c r="FC339" s="22"/>
      <c r="FD339" s="39"/>
      <c r="FE339" s="37"/>
      <c r="FF339" s="26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22"/>
      <c r="GA339" s="22"/>
      <c r="GB339" s="37"/>
      <c r="GC339" s="22"/>
      <c r="GD339" s="39"/>
      <c r="GE339" s="37"/>
      <c r="GF339" s="26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22"/>
      <c r="HA339" s="22"/>
      <c r="HB339" s="37"/>
      <c r="HC339" s="22"/>
      <c r="HD339" s="39"/>
      <c r="HE339" s="37"/>
      <c r="HF339" s="26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</row>
    <row r="340" spans="1:233" ht="12.75" customHeight="1" x14ac:dyDescent="0.2">
      <c r="A340" s="22"/>
      <c r="B340" s="22"/>
      <c r="C340" s="37"/>
      <c r="D340" s="22"/>
      <c r="E340" s="39"/>
      <c r="F340" s="37"/>
      <c r="G340" s="2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22"/>
      <c r="AA340" s="22"/>
      <c r="AB340" s="37"/>
      <c r="AC340" s="22"/>
      <c r="AD340" s="39"/>
      <c r="AE340" s="37"/>
      <c r="AF340" s="26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22"/>
      <c r="BA340" s="22"/>
      <c r="BB340" s="37"/>
      <c r="BC340" s="22"/>
      <c r="BD340" s="39"/>
      <c r="BE340" s="37"/>
      <c r="BF340" s="26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22"/>
      <c r="CA340" s="22"/>
      <c r="CB340" s="37"/>
      <c r="CC340" s="22"/>
      <c r="CD340" s="39"/>
      <c r="CE340" s="37"/>
      <c r="CF340" s="26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22"/>
      <c r="DA340" s="22"/>
      <c r="DB340" s="37"/>
      <c r="DC340" s="22"/>
      <c r="DD340" s="39"/>
      <c r="DE340" s="37"/>
      <c r="DF340" s="26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22"/>
      <c r="EA340" s="22"/>
      <c r="EB340" s="37"/>
      <c r="EC340" s="22"/>
      <c r="ED340" s="39"/>
      <c r="EE340" s="37"/>
      <c r="EF340" s="26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22"/>
      <c r="FA340" s="22"/>
      <c r="FB340" s="37"/>
      <c r="FC340" s="22"/>
      <c r="FD340" s="39"/>
      <c r="FE340" s="37"/>
      <c r="FF340" s="26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22"/>
      <c r="GA340" s="22"/>
      <c r="GB340" s="37"/>
      <c r="GC340" s="22"/>
      <c r="GD340" s="39"/>
      <c r="GE340" s="37"/>
      <c r="GF340" s="26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22"/>
      <c r="HA340" s="22"/>
      <c r="HB340" s="37"/>
      <c r="HC340" s="22"/>
      <c r="HD340" s="39"/>
      <c r="HE340" s="37"/>
      <c r="HF340" s="26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</row>
    <row r="341" spans="1:233" ht="12.75" customHeight="1" x14ac:dyDescent="0.2">
      <c r="A341" s="22"/>
      <c r="B341" s="22"/>
      <c r="C341" s="37"/>
      <c r="D341" s="22"/>
      <c r="E341" s="39"/>
      <c r="F341" s="37"/>
      <c r="G341" s="2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22"/>
      <c r="AA341" s="22"/>
      <c r="AB341" s="37"/>
      <c r="AC341" s="22"/>
      <c r="AD341" s="39"/>
      <c r="AE341" s="37"/>
      <c r="AF341" s="26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22"/>
      <c r="BA341" s="22"/>
      <c r="BB341" s="37"/>
      <c r="BC341" s="22"/>
      <c r="BD341" s="39"/>
      <c r="BE341" s="37"/>
      <c r="BF341" s="26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22"/>
      <c r="CA341" s="22"/>
      <c r="CB341" s="37"/>
      <c r="CC341" s="22"/>
      <c r="CD341" s="39"/>
      <c r="CE341" s="37"/>
      <c r="CF341" s="26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22"/>
      <c r="DA341" s="22"/>
      <c r="DB341" s="37"/>
      <c r="DC341" s="22"/>
      <c r="DD341" s="39"/>
      <c r="DE341" s="37"/>
      <c r="DF341" s="26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22"/>
      <c r="EA341" s="22"/>
      <c r="EB341" s="37"/>
      <c r="EC341" s="22"/>
      <c r="ED341" s="39"/>
      <c r="EE341" s="37"/>
      <c r="EF341" s="26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22"/>
      <c r="FA341" s="22"/>
      <c r="FB341" s="37"/>
      <c r="FC341" s="22"/>
      <c r="FD341" s="39"/>
      <c r="FE341" s="37"/>
      <c r="FF341" s="26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22"/>
      <c r="GA341" s="22"/>
      <c r="GB341" s="37"/>
      <c r="GC341" s="22"/>
      <c r="GD341" s="39"/>
      <c r="GE341" s="37"/>
      <c r="GF341" s="26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22"/>
      <c r="HA341" s="22"/>
      <c r="HB341" s="37"/>
      <c r="HC341" s="22"/>
      <c r="HD341" s="39"/>
      <c r="HE341" s="37"/>
      <c r="HF341" s="26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</row>
    <row r="342" spans="1:233" ht="12.75" customHeight="1" x14ac:dyDescent="0.2">
      <c r="A342" s="22"/>
      <c r="B342" s="22"/>
      <c r="C342" s="37"/>
      <c r="D342" s="22"/>
      <c r="E342" s="39"/>
      <c r="F342" s="37"/>
      <c r="G342" s="2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22"/>
      <c r="AA342" s="22"/>
      <c r="AB342" s="37"/>
      <c r="AC342" s="22"/>
      <c r="AD342" s="39"/>
      <c r="AE342" s="37"/>
      <c r="AF342" s="26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22"/>
      <c r="BA342" s="22"/>
      <c r="BB342" s="37"/>
      <c r="BC342" s="22"/>
      <c r="BD342" s="39"/>
      <c r="BE342" s="37"/>
      <c r="BF342" s="26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22"/>
      <c r="CA342" s="22"/>
      <c r="CB342" s="37"/>
      <c r="CC342" s="22"/>
      <c r="CD342" s="39"/>
      <c r="CE342" s="37"/>
      <c r="CF342" s="26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22"/>
      <c r="DA342" s="22"/>
      <c r="DB342" s="37"/>
      <c r="DC342" s="22"/>
      <c r="DD342" s="39"/>
      <c r="DE342" s="37"/>
      <c r="DF342" s="26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22"/>
      <c r="EA342" s="22"/>
      <c r="EB342" s="37"/>
      <c r="EC342" s="22"/>
      <c r="ED342" s="39"/>
      <c r="EE342" s="37"/>
      <c r="EF342" s="26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22"/>
      <c r="FA342" s="22"/>
      <c r="FB342" s="37"/>
      <c r="FC342" s="22"/>
      <c r="FD342" s="39"/>
      <c r="FE342" s="37"/>
      <c r="FF342" s="26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22"/>
      <c r="GA342" s="22"/>
      <c r="GB342" s="37"/>
      <c r="GC342" s="22"/>
      <c r="GD342" s="39"/>
      <c r="GE342" s="37"/>
      <c r="GF342" s="26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22"/>
      <c r="HA342" s="22"/>
      <c r="HB342" s="37"/>
      <c r="HC342" s="22"/>
      <c r="HD342" s="39"/>
      <c r="HE342" s="37"/>
      <c r="HF342" s="26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</row>
    <row r="343" spans="1:233" ht="12.75" customHeight="1" x14ac:dyDescent="0.2">
      <c r="A343" s="22"/>
      <c r="B343" s="22"/>
      <c r="C343" s="37"/>
      <c r="D343" s="22"/>
      <c r="E343" s="39"/>
      <c r="F343" s="37"/>
      <c r="G343" s="2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22"/>
      <c r="AA343" s="22"/>
      <c r="AB343" s="37"/>
      <c r="AC343" s="22"/>
      <c r="AD343" s="39"/>
      <c r="AE343" s="37"/>
      <c r="AF343" s="26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22"/>
      <c r="BA343" s="22"/>
      <c r="BB343" s="37"/>
      <c r="BC343" s="22"/>
      <c r="BD343" s="39"/>
      <c r="BE343" s="37"/>
      <c r="BF343" s="26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22"/>
      <c r="CA343" s="22"/>
      <c r="CB343" s="37"/>
      <c r="CC343" s="22"/>
      <c r="CD343" s="39"/>
      <c r="CE343" s="37"/>
      <c r="CF343" s="26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22"/>
      <c r="DA343" s="22"/>
      <c r="DB343" s="37"/>
      <c r="DC343" s="22"/>
      <c r="DD343" s="39"/>
      <c r="DE343" s="37"/>
      <c r="DF343" s="26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22"/>
      <c r="EA343" s="22"/>
      <c r="EB343" s="37"/>
      <c r="EC343" s="22"/>
      <c r="ED343" s="39"/>
      <c r="EE343" s="37"/>
      <c r="EF343" s="26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22"/>
      <c r="FA343" s="22"/>
      <c r="FB343" s="37"/>
      <c r="FC343" s="22"/>
      <c r="FD343" s="39"/>
      <c r="FE343" s="37"/>
      <c r="FF343" s="26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22"/>
      <c r="GA343" s="22"/>
      <c r="GB343" s="37"/>
      <c r="GC343" s="22"/>
      <c r="GD343" s="39"/>
      <c r="GE343" s="37"/>
      <c r="GF343" s="26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22"/>
      <c r="HA343" s="22"/>
      <c r="HB343" s="37"/>
      <c r="HC343" s="22"/>
      <c r="HD343" s="39"/>
      <c r="HE343" s="37"/>
      <c r="HF343" s="26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</row>
    <row r="344" spans="1:233" ht="12.75" customHeight="1" x14ac:dyDescent="0.2">
      <c r="A344" s="22"/>
      <c r="B344" s="22"/>
      <c r="C344" s="37"/>
      <c r="D344" s="22"/>
      <c r="E344" s="39"/>
      <c r="F344" s="37"/>
      <c r="G344" s="2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22"/>
      <c r="AA344" s="22"/>
      <c r="AB344" s="37"/>
      <c r="AC344" s="22"/>
      <c r="AD344" s="39"/>
      <c r="AE344" s="37"/>
      <c r="AF344" s="26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22"/>
      <c r="BA344" s="22"/>
      <c r="BB344" s="37"/>
      <c r="BC344" s="22"/>
      <c r="BD344" s="39"/>
      <c r="BE344" s="37"/>
      <c r="BF344" s="26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22"/>
      <c r="CA344" s="22"/>
      <c r="CB344" s="37"/>
      <c r="CC344" s="22"/>
      <c r="CD344" s="39"/>
      <c r="CE344" s="37"/>
      <c r="CF344" s="26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22"/>
      <c r="DA344" s="22"/>
      <c r="DB344" s="37"/>
      <c r="DC344" s="22"/>
      <c r="DD344" s="39"/>
      <c r="DE344" s="37"/>
      <c r="DF344" s="26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22"/>
      <c r="EA344" s="22"/>
      <c r="EB344" s="37"/>
      <c r="EC344" s="22"/>
      <c r="ED344" s="39"/>
      <c r="EE344" s="37"/>
      <c r="EF344" s="26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22"/>
      <c r="FA344" s="22"/>
      <c r="FB344" s="37"/>
      <c r="FC344" s="22"/>
      <c r="FD344" s="39"/>
      <c r="FE344" s="37"/>
      <c r="FF344" s="26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22"/>
      <c r="GA344" s="22"/>
      <c r="GB344" s="37"/>
      <c r="GC344" s="22"/>
      <c r="GD344" s="39"/>
      <c r="GE344" s="37"/>
      <c r="GF344" s="26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22"/>
      <c r="HA344" s="22"/>
      <c r="HB344" s="37"/>
      <c r="HC344" s="22"/>
      <c r="HD344" s="39"/>
      <c r="HE344" s="37"/>
      <c r="HF344" s="26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</row>
    <row r="345" spans="1:233" ht="12.75" customHeight="1" x14ac:dyDescent="0.2">
      <c r="A345" s="22"/>
      <c r="B345" s="22"/>
      <c r="C345" s="37"/>
      <c r="D345" s="22"/>
      <c r="E345" s="39"/>
      <c r="F345" s="37"/>
      <c r="G345" s="2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22"/>
      <c r="AA345" s="22"/>
      <c r="AB345" s="37"/>
      <c r="AC345" s="22"/>
      <c r="AD345" s="39"/>
      <c r="AE345" s="37"/>
      <c r="AF345" s="26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22"/>
      <c r="BA345" s="22"/>
      <c r="BB345" s="37"/>
      <c r="BC345" s="22"/>
      <c r="BD345" s="39"/>
      <c r="BE345" s="37"/>
      <c r="BF345" s="26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22"/>
      <c r="CA345" s="22"/>
      <c r="CB345" s="37"/>
      <c r="CC345" s="22"/>
      <c r="CD345" s="39"/>
      <c r="CE345" s="37"/>
      <c r="CF345" s="26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22"/>
      <c r="DA345" s="22"/>
      <c r="DB345" s="37"/>
      <c r="DC345" s="22"/>
      <c r="DD345" s="39"/>
      <c r="DE345" s="37"/>
      <c r="DF345" s="26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22"/>
      <c r="EA345" s="22"/>
      <c r="EB345" s="37"/>
      <c r="EC345" s="22"/>
      <c r="ED345" s="39"/>
      <c r="EE345" s="37"/>
      <c r="EF345" s="26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22"/>
      <c r="FA345" s="22"/>
      <c r="FB345" s="37"/>
      <c r="FC345" s="22"/>
      <c r="FD345" s="39"/>
      <c r="FE345" s="37"/>
      <c r="FF345" s="26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22"/>
      <c r="GA345" s="22"/>
      <c r="GB345" s="37"/>
      <c r="GC345" s="22"/>
      <c r="GD345" s="39"/>
      <c r="GE345" s="37"/>
      <c r="GF345" s="26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22"/>
      <c r="HA345" s="22"/>
      <c r="HB345" s="37"/>
      <c r="HC345" s="22"/>
      <c r="HD345" s="39"/>
      <c r="HE345" s="37"/>
      <c r="HF345" s="26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</row>
    <row r="346" spans="1:233" ht="12.75" customHeight="1" x14ac:dyDescent="0.2">
      <c r="A346" s="22"/>
      <c r="B346" s="22"/>
      <c r="C346" s="37"/>
      <c r="D346" s="22"/>
      <c r="E346" s="39"/>
      <c r="F346" s="37"/>
      <c r="G346" s="2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22"/>
      <c r="AA346" s="22"/>
      <c r="AB346" s="37"/>
      <c r="AC346" s="22"/>
      <c r="AD346" s="39"/>
      <c r="AE346" s="37"/>
      <c r="AF346" s="26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22"/>
      <c r="BA346" s="22"/>
      <c r="BB346" s="37"/>
      <c r="BC346" s="22"/>
      <c r="BD346" s="39"/>
      <c r="BE346" s="37"/>
      <c r="BF346" s="26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22"/>
      <c r="CA346" s="22"/>
      <c r="CB346" s="37"/>
      <c r="CC346" s="22"/>
      <c r="CD346" s="39"/>
      <c r="CE346" s="37"/>
      <c r="CF346" s="26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22"/>
      <c r="DA346" s="22"/>
      <c r="DB346" s="37"/>
      <c r="DC346" s="22"/>
      <c r="DD346" s="39"/>
      <c r="DE346" s="37"/>
      <c r="DF346" s="26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22"/>
      <c r="EA346" s="22"/>
      <c r="EB346" s="37"/>
      <c r="EC346" s="22"/>
      <c r="ED346" s="39"/>
      <c r="EE346" s="37"/>
      <c r="EF346" s="26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22"/>
      <c r="FA346" s="22"/>
      <c r="FB346" s="37"/>
      <c r="FC346" s="22"/>
      <c r="FD346" s="39"/>
      <c r="FE346" s="37"/>
      <c r="FF346" s="26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22"/>
      <c r="GA346" s="22"/>
      <c r="GB346" s="37"/>
      <c r="GC346" s="22"/>
      <c r="GD346" s="39"/>
      <c r="GE346" s="37"/>
      <c r="GF346" s="26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22"/>
      <c r="HA346" s="22"/>
      <c r="HB346" s="37"/>
      <c r="HC346" s="22"/>
      <c r="HD346" s="39"/>
      <c r="HE346" s="37"/>
      <c r="HF346" s="26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</row>
    <row r="347" spans="1:233" ht="12.75" customHeight="1" x14ac:dyDescent="0.2">
      <c r="A347" s="22"/>
      <c r="B347" s="22"/>
      <c r="C347" s="37"/>
      <c r="D347" s="22"/>
      <c r="E347" s="39"/>
      <c r="F347" s="37"/>
      <c r="G347" s="2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22"/>
      <c r="AA347" s="22"/>
      <c r="AB347" s="37"/>
      <c r="AC347" s="22"/>
      <c r="AD347" s="39"/>
      <c r="AE347" s="37"/>
      <c r="AF347" s="26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22"/>
      <c r="BA347" s="22"/>
      <c r="BB347" s="37"/>
      <c r="BC347" s="22"/>
      <c r="BD347" s="39"/>
      <c r="BE347" s="37"/>
      <c r="BF347" s="26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22"/>
      <c r="CA347" s="22"/>
      <c r="CB347" s="37"/>
      <c r="CC347" s="22"/>
      <c r="CD347" s="39"/>
      <c r="CE347" s="37"/>
      <c r="CF347" s="26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22"/>
      <c r="DA347" s="22"/>
      <c r="DB347" s="37"/>
      <c r="DC347" s="22"/>
      <c r="DD347" s="39"/>
      <c r="DE347" s="37"/>
      <c r="DF347" s="26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22"/>
      <c r="EA347" s="22"/>
      <c r="EB347" s="37"/>
      <c r="EC347" s="22"/>
      <c r="ED347" s="39"/>
      <c r="EE347" s="37"/>
      <c r="EF347" s="26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22"/>
      <c r="FA347" s="22"/>
      <c r="FB347" s="37"/>
      <c r="FC347" s="22"/>
      <c r="FD347" s="39"/>
      <c r="FE347" s="37"/>
      <c r="FF347" s="26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22"/>
      <c r="GA347" s="22"/>
      <c r="GB347" s="37"/>
      <c r="GC347" s="22"/>
      <c r="GD347" s="39"/>
      <c r="GE347" s="37"/>
      <c r="GF347" s="26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22"/>
      <c r="HA347" s="22"/>
      <c r="HB347" s="37"/>
      <c r="HC347" s="22"/>
      <c r="HD347" s="39"/>
      <c r="HE347" s="37"/>
      <c r="HF347" s="26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</row>
    <row r="348" spans="1:233" ht="12.75" customHeight="1" x14ac:dyDescent="0.2">
      <c r="A348" s="22"/>
      <c r="B348" s="22"/>
      <c r="C348" s="37"/>
      <c r="D348" s="22"/>
      <c r="E348" s="39"/>
      <c r="F348" s="37"/>
      <c r="G348" s="2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22"/>
      <c r="AA348" s="22"/>
      <c r="AB348" s="37"/>
      <c r="AC348" s="22"/>
      <c r="AD348" s="39"/>
      <c r="AE348" s="37"/>
      <c r="AF348" s="26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22"/>
      <c r="BA348" s="22"/>
      <c r="BB348" s="37"/>
      <c r="BC348" s="22"/>
      <c r="BD348" s="39"/>
      <c r="BE348" s="37"/>
      <c r="BF348" s="26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22"/>
      <c r="CA348" s="22"/>
      <c r="CB348" s="37"/>
      <c r="CC348" s="22"/>
      <c r="CD348" s="39"/>
      <c r="CE348" s="37"/>
      <c r="CF348" s="26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22"/>
      <c r="DA348" s="22"/>
      <c r="DB348" s="37"/>
      <c r="DC348" s="22"/>
      <c r="DD348" s="39"/>
      <c r="DE348" s="37"/>
      <c r="DF348" s="26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22"/>
      <c r="EA348" s="22"/>
      <c r="EB348" s="37"/>
      <c r="EC348" s="22"/>
      <c r="ED348" s="39"/>
      <c r="EE348" s="37"/>
      <c r="EF348" s="26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22"/>
      <c r="FA348" s="22"/>
      <c r="FB348" s="37"/>
      <c r="FC348" s="22"/>
      <c r="FD348" s="39"/>
      <c r="FE348" s="37"/>
      <c r="FF348" s="26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22"/>
      <c r="GA348" s="22"/>
      <c r="GB348" s="37"/>
      <c r="GC348" s="22"/>
      <c r="GD348" s="39"/>
      <c r="GE348" s="37"/>
      <c r="GF348" s="26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22"/>
      <c r="HA348" s="22"/>
      <c r="HB348" s="37"/>
      <c r="HC348" s="22"/>
      <c r="HD348" s="39"/>
      <c r="HE348" s="37"/>
      <c r="HF348" s="26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</row>
    <row r="349" spans="1:233" ht="12.75" customHeight="1" x14ac:dyDescent="0.2">
      <c r="A349" s="22"/>
      <c r="B349" s="22"/>
      <c r="C349" s="37"/>
      <c r="D349" s="22"/>
      <c r="E349" s="39"/>
      <c r="F349" s="37"/>
      <c r="G349" s="2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22"/>
      <c r="AA349" s="22"/>
      <c r="AB349" s="37"/>
      <c r="AC349" s="22"/>
      <c r="AD349" s="39"/>
      <c r="AE349" s="37"/>
      <c r="AF349" s="26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22"/>
      <c r="BA349" s="22"/>
      <c r="BB349" s="37"/>
      <c r="BC349" s="22"/>
      <c r="BD349" s="39"/>
      <c r="BE349" s="37"/>
      <c r="BF349" s="26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22"/>
      <c r="CA349" s="22"/>
      <c r="CB349" s="37"/>
      <c r="CC349" s="22"/>
      <c r="CD349" s="39"/>
      <c r="CE349" s="37"/>
      <c r="CF349" s="26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22"/>
      <c r="DA349" s="22"/>
      <c r="DB349" s="37"/>
      <c r="DC349" s="22"/>
      <c r="DD349" s="39"/>
      <c r="DE349" s="37"/>
      <c r="DF349" s="26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22"/>
      <c r="EA349" s="22"/>
      <c r="EB349" s="37"/>
      <c r="EC349" s="22"/>
      <c r="ED349" s="39"/>
      <c r="EE349" s="37"/>
      <c r="EF349" s="26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22"/>
      <c r="FA349" s="22"/>
      <c r="FB349" s="37"/>
      <c r="FC349" s="22"/>
      <c r="FD349" s="39"/>
      <c r="FE349" s="37"/>
      <c r="FF349" s="26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22"/>
      <c r="GA349" s="22"/>
      <c r="GB349" s="37"/>
      <c r="GC349" s="22"/>
      <c r="GD349" s="39"/>
      <c r="GE349" s="37"/>
      <c r="GF349" s="26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22"/>
      <c r="HA349" s="22"/>
      <c r="HB349" s="37"/>
      <c r="HC349" s="22"/>
      <c r="HD349" s="39"/>
      <c r="HE349" s="37"/>
      <c r="HF349" s="26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</row>
    <row r="350" spans="1:233" ht="12.75" customHeight="1" x14ac:dyDescent="0.2">
      <c r="A350" s="22"/>
      <c r="B350" s="22"/>
      <c r="C350" s="37"/>
      <c r="D350" s="22"/>
      <c r="E350" s="39"/>
      <c r="F350" s="37"/>
      <c r="G350" s="2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22"/>
      <c r="AA350" s="22"/>
      <c r="AB350" s="37"/>
      <c r="AC350" s="22"/>
      <c r="AD350" s="39"/>
      <c r="AE350" s="37"/>
      <c r="AF350" s="26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22"/>
      <c r="BA350" s="22"/>
      <c r="BB350" s="37"/>
      <c r="BC350" s="22"/>
      <c r="BD350" s="39"/>
      <c r="BE350" s="37"/>
      <c r="BF350" s="26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22"/>
      <c r="CA350" s="22"/>
      <c r="CB350" s="37"/>
      <c r="CC350" s="22"/>
      <c r="CD350" s="39"/>
      <c r="CE350" s="37"/>
      <c r="CF350" s="26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22"/>
      <c r="DA350" s="22"/>
      <c r="DB350" s="37"/>
      <c r="DC350" s="22"/>
      <c r="DD350" s="39"/>
      <c r="DE350" s="37"/>
      <c r="DF350" s="26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22"/>
      <c r="EA350" s="22"/>
      <c r="EB350" s="37"/>
      <c r="EC350" s="22"/>
      <c r="ED350" s="39"/>
      <c r="EE350" s="37"/>
      <c r="EF350" s="26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22"/>
      <c r="FA350" s="22"/>
      <c r="FB350" s="37"/>
      <c r="FC350" s="22"/>
      <c r="FD350" s="39"/>
      <c r="FE350" s="37"/>
      <c r="FF350" s="26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22"/>
      <c r="GA350" s="22"/>
      <c r="GB350" s="37"/>
      <c r="GC350" s="22"/>
      <c r="GD350" s="39"/>
      <c r="GE350" s="37"/>
      <c r="GF350" s="26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22"/>
      <c r="HA350" s="22"/>
      <c r="HB350" s="37"/>
      <c r="HC350" s="22"/>
      <c r="HD350" s="39"/>
      <c r="HE350" s="37"/>
      <c r="HF350" s="26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</row>
    <row r="351" spans="1:233" ht="12.75" customHeight="1" x14ac:dyDescent="0.2">
      <c r="A351" s="22"/>
      <c r="B351" s="22"/>
      <c r="C351" s="37"/>
      <c r="D351" s="22"/>
      <c r="E351" s="39"/>
      <c r="F351" s="37"/>
      <c r="G351" s="2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22"/>
      <c r="AA351" s="22"/>
      <c r="AB351" s="37"/>
      <c r="AC351" s="22"/>
      <c r="AD351" s="39"/>
      <c r="AE351" s="37"/>
      <c r="AF351" s="26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22"/>
      <c r="BA351" s="22"/>
      <c r="BB351" s="37"/>
      <c r="BC351" s="22"/>
      <c r="BD351" s="39"/>
      <c r="BE351" s="37"/>
      <c r="BF351" s="26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22"/>
      <c r="CA351" s="22"/>
      <c r="CB351" s="37"/>
      <c r="CC351" s="22"/>
      <c r="CD351" s="39"/>
      <c r="CE351" s="37"/>
      <c r="CF351" s="26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22"/>
      <c r="DA351" s="22"/>
      <c r="DB351" s="37"/>
      <c r="DC351" s="22"/>
      <c r="DD351" s="39"/>
      <c r="DE351" s="37"/>
      <c r="DF351" s="26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22"/>
      <c r="EA351" s="22"/>
      <c r="EB351" s="37"/>
      <c r="EC351" s="22"/>
      <c r="ED351" s="39"/>
      <c r="EE351" s="37"/>
      <c r="EF351" s="26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22"/>
      <c r="FA351" s="22"/>
      <c r="FB351" s="37"/>
      <c r="FC351" s="22"/>
      <c r="FD351" s="39"/>
      <c r="FE351" s="37"/>
      <c r="FF351" s="26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22"/>
      <c r="GA351" s="22"/>
      <c r="GB351" s="37"/>
      <c r="GC351" s="22"/>
      <c r="GD351" s="39"/>
      <c r="GE351" s="37"/>
      <c r="GF351" s="26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22"/>
      <c r="HA351" s="22"/>
      <c r="HB351" s="37"/>
      <c r="HC351" s="22"/>
      <c r="HD351" s="39"/>
      <c r="HE351" s="37"/>
      <c r="HF351" s="26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</row>
    <row r="352" spans="1:233" ht="12.75" customHeight="1" x14ac:dyDescent="0.2">
      <c r="A352" s="22"/>
      <c r="B352" s="22"/>
      <c r="C352" s="37"/>
      <c r="D352" s="22"/>
      <c r="E352" s="39"/>
      <c r="F352" s="37"/>
      <c r="G352" s="2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22"/>
      <c r="AA352" s="22"/>
      <c r="AB352" s="37"/>
      <c r="AC352" s="22"/>
      <c r="AD352" s="39"/>
      <c r="AE352" s="37"/>
      <c r="AF352" s="26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22"/>
      <c r="BA352" s="22"/>
      <c r="BB352" s="37"/>
      <c r="BC352" s="22"/>
      <c r="BD352" s="39"/>
      <c r="BE352" s="37"/>
      <c r="BF352" s="26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22"/>
      <c r="CA352" s="22"/>
      <c r="CB352" s="37"/>
      <c r="CC352" s="22"/>
      <c r="CD352" s="39"/>
      <c r="CE352" s="37"/>
      <c r="CF352" s="26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22"/>
      <c r="DA352" s="22"/>
      <c r="DB352" s="37"/>
      <c r="DC352" s="22"/>
      <c r="DD352" s="39"/>
      <c r="DE352" s="37"/>
      <c r="DF352" s="26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22"/>
      <c r="EA352" s="22"/>
      <c r="EB352" s="37"/>
      <c r="EC352" s="22"/>
      <c r="ED352" s="39"/>
      <c r="EE352" s="37"/>
      <c r="EF352" s="26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22"/>
      <c r="FA352" s="22"/>
      <c r="FB352" s="37"/>
      <c r="FC352" s="22"/>
      <c r="FD352" s="39"/>
      <c r="FE352" s="37"/>
      <c r="FF352" s="26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22"/>
      <c r="GA352" s="22"/>
      <c r="GB352" s="37"/>
      <c r="GC352" s="22"/>
      <c r="GD352" s="39"/>
      <c r="GE352" s="37"/>
      <c r="GF352" s="26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22"/>
      <c r="HA352" s="22"/>
      <c r="HB352" s="37"/>
      <c r="HC352" s="22"/>
      <c r="HD352" s="39"/>
      <c r="HE352" s="37"/>
      <c r="HF352" s="26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</row>
    <row r="353" spans="1:233" ht="12.75" customHeight="1" x14ac:dyDescent="0.2">
      <c r="A353" s="22"/>
      <c r="B353" s="22"/>
      <c r="C353" s="37"/>
      <c r="D353" s="22"/>
      <c r="E353" s="39"/>
      <c r="F353" s="37"/>
      <c r="G353" s="2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22"/>
      <c r="AA353" s="22"/>
      <c r="AB353" s="37"/>
      <c r="AC353" s="22"/>
      <c r="AD353" s="39"/>
      <c r="AE353" s="37"/>
      <c r="AF353" s="26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22"/>
      <c r="BA353" s="22"/>
      <c r="BB353" s="37"/>
      <c r="BC353" s="22"/>
      <c r="BD353" s="39"/>
      <c r="BE353" s="37"/>
      <c r="BF353" s="26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22"/>
      <c r="CA353" s="22"/>
      <c r="CB353" s="37"/>
      <c r="CC353" s="22"/>
      <c r="CD353" s="39"/>
      <c r="CE353" s="37"/>
      <c r="CF353" s="26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22"/>
      <c r="DA353" s="22"/>
      <c r="DB353" s="37"/>
      <c r="DC353" s="22"/>
      <c r="DD353" s="39"/>
      <c r="DE353" s="37"/>
      <c r="DF353" s="26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22"/>
      <c r="EA353" s="22"/>
      <c r="EB353" s="37"/>
      <c r="EC353" s="22"/>
      <c r="ED353" s="39"/>
      <c r="EE353" s="37"/>
      <c r="EF353" s="26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22"/>
      <c r="FA353" s="22"/>
      <c r="FB353" s="37"/>
      <c r="FC353" s="22"/>
      <c r="FD353" s="39"/>
      <c r="FE353" s="37"/>
      <c r="FF353" s="26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22"/>
      <c r="GA353" s="22"/>
      <c r="GB353" s="37"/>
      <c r="GC353" s="22"/>
      <c r="GD353" s="39"/>
      <c r="GE353" s="37"/>
      <c r="GF353" s="26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22"/>
      <c r="HA353" s="22"/>
      <c r="HB353" s="37"/>
      <c r="HC353" s="22"/>
      <c r="HD353" s="39"/>
      <c r="HE353" s="37"/>
      <c r="HF353" s="26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</row>
    <row r="354" spans="1:233" ht="12.75" customHeight="1" x14ac:dyDescent="0.2">
      <c r="A354" s="22"/>
      <c r="B354" s="22"/>
      <c r="C354" s="37"/>
      <c r="D354" s="22"/>
      <c r="E354" s="39"/>
      <c r="F354" s="37"/>
      <c r="G354" s="2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22"/>
      <c r="AA354" s="22"/>
      <c r="AB354" s="37"/>
      <c r="AC354" s="22"/>
      <c r="AD354" s="39"/>
      <c r="AE354" s="37"/>
      <c r="AF354" s="26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22"/>
      <c r="BA354" s="22"/>
      <c r="BB354" s="37"/>
      <c r="BC354" s="22"/>
      <c r="BD354" s="39"/>
      <c r="BE354" s="37"/>
      <c r="BF354" s="26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22"/>
      <c r="CA354" s="22"/>
      <c r="CB354" s="37"/>
      <c r="CC354" s="22"/>
      <c r="CD354" s="39"/>
      <c r="CE354" s="37"/>
      <c r="CF354" s="26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22"/>
      <c r="DA354" s="22"/>
      <c r="DB354" s="37"/>
      <c r="DC354" s="22"/>
      <c r="DD354" s="39"/>
      <c r="DE354" s="37"/>
      <c r="DF354" s="26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22"/>
      <c r="EA354" s="22"/>
      <c r="EB354" s="37"/>
      <c r="EC354" s="22"/>
      <c r="ED354" s="39"/>
      <c r="EE354" s="37"/>
      <c r="EF354" s="26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22"/>
      <c r="FA354" s="22"/>
      <c r="FB354" s="37"/>
      <c r="FC354" s="22"/>
      <c r="FD354" s="39"/>
      <c r="FE354" s="37"/>
      <c r="FF354" s="26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22"/>
      <c r="GA354" s="22"/>
      <c r="GB354" s="37"/>
      <c r="GC354" s="22"/>
      <c r="GD354" s="39"/>
      <c r="GE354" s="37"/>
      <c r="GF354" s="26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22"/>
      <c r="HA354" s="22"/>
      <c r="HB354" s="37"/>
      <c r="HC354" s="22"/>
      <c r="HD354" s="39"/>
      <c r="HE354" s="37"/>
      <c r="HF354" s="26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</row>
    <row r="355" spans="1:233" ht="12.75" customHeight="1" x14ac:dyDescent="0.2">
      <c r="A355" s="22"/>
      <c r="B355" s="22"/>
      <c r="C355" s="37"/>
      <c r="D355" s="22"/>
      <c r="E355" s="39"/>
      <c r="F355" s="37"/>
      <c r="G355" s="2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22"/>
      <c r="AA355" s="22"/>
      <c r="AB355" s="37"/>
      <c r="AC355" s="22"/>
      <c r="AD355" s="39"/>
      <c r="AE355" s="37"/>
      <c r="AF355" s="26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22"/>
      <c r="BA355" s="22"/>
      <c r="BB355" s="37"/>
      <c r="BC355" s="22"/>
      <c r="BD355" s="39"/>
      <c r="BE355" s="37"/>
      <c r="BF355" s="26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22"/>
      <c r="CA355" s="22"/>
      <c r="CB355" s="37"/>
      <c r="CC355" s="22"/>
      <c r="CD355" s="39"/>
      <c r="CE355" s="37"/>
      <c r="CF355" s="26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22"/>
      <c r="DA355" s="22"/>
      <c r="DB355" s="37"/>
      <c r="DC355" s="22"/>
      <c r="DD355" s="39"/>
      <c r="DE355" s="37"/>
      <c r="DF355" s="26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22"/>
      <c r="EA355" s="22"/>
      <c r="EB355" s="37"/>
      <c r="EC355" s="22"/>
      <c r="ED355" s="39"/>
      <c r="EE355" s="37"/>
      <c r="EF355" s="26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22"/>
      <c r="FA355" s="22"/>
      <c r="FB355" s="37"/>
      <c r="FC355" s="22"/>
      <c r="FD355" s="39"/>
      <c r="FE355" s="37"/>
      <c r="FF355" s="26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22"/>
      <c r="GA355" s="22"/>
      <c r="GB355" s="37"/>
      <c r="GC355" s="22"/>
      <c r="GD355" s="39"/>
      <c r="GE355" s="37"/>
      <c r="GF355" s="26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22"/>
      <c r="HA355" s="22"/>
      <c r="HB355" s="37"/>
      <c r="HC355" s="22"/>
      <c r="HD355" s="39"/>
      <c r="HE355" s="37"/>
      <c r="HF355" s="26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</row>
    <row r="356" spans="1:233" ht="12.75" customHeight="1" x14ac:dyDescent="0.2">
      <c r="A356" s="22"/>
      <c r="B356" s="22"/>
      <c r="C356" s="37"/>
      <c r="D356" s="22"/>
      <c r="E356" s="39"/>
      <c r="F356" s="37"/>
      <c r="G356" s="2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22"/>
      <c r="AA356" s="22"/>
      <c r="AB356" s="37"/>
      <c r="AC356" s="22"/>
      <c r="AD356" s="39"/>
      <c r="AE356" s="37"/>
      <c r="AF356" s="26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22"/>
      <c r="BA356" s="22"/>
      <c r="BB356" s="37"/>
      <c r="BC356" s="22"/>
      <c r="BD356" s="39"/>
      <c r="BE356" s="37"/>
      <c r="BF356" s="26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22"/>
      <c r="CA356" s="22"/>
      <c r="CB356" s="37"/>
      <c r="CC356" s="22"/>
      <c r="CD356" s="39"/>
      <c r="CE356" s="37"/>
      <c r="CF356" s="26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22"/>
      <c r="DA356" s="22"/>
      <c r="DB356" s="37"/>
      <c r="DC356" s="22"/>
      <c r="DD356" s="39"/>
      <c r="DE356" s="37"/>
      <c r="DF356" s="26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22"/>
      <c r="EA356" s="22"/>
      <c r="EB356" s="37"/>
      <c r="EC356" s="22"/>
      <c r="ED356" s="39"/>
      <c r="EE356" s="37"/>
      <c r="EF356" s="26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22"/>
      <c r="FA356" s="22"/>
      <c r="FB356" s="37"/>
      <c r="FC356" s="22"/>
      <c r="FD356" s="39"/>
      <c r="FE356" s="37"/>
      <c r="FF356" s="26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22"/>
      <c r="GA356" s="22"/>
      <c r="GB356" s="37"/>
      <c r="GC356" s="22"/>
      <c r="GD356" s="39"/>
      <c r="GE356" s="37"/>
      <c r="GF356" s="26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22"/>
      <c r="HA356" s="22"/>
      <c r="HB356" s="37"/>
      <c r="HC356" s="22"/>
      <c r="HD356" s="39"/>
      <c r="HE356" s="37"/>
      <c r="HF356" s="26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</row>
    <row r="357" spans="1:233" ht="12.75" customHeight="1" x14ac:dyDescent="0.2">
      <c r="A357" s="22"/>
      <c r="B357" s="22"/>
      <c r="C357" s="37"/>
      <c r="D357" s="22"/>
      <c r="E357" s="39"/>
      <c r="F357" s="37"/>
      <c r="G357" s="2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22"/>
      <c r="AA357" s="22"/>
      <c r="AB357" s="37"/>
      <c r="AC357" s="22"/>
      <c r="AD357" s="39"/>
      <c r="AE357" s="37"/>
      <c r="AF357" s="26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22"/>
      <c r="BA357" s="22"/>
      <c r="BB357" s="37"/>
      <c r="BC357" s="22"/>
      <c r="BD357" s="39"/>
      <c r="BE357" s="37"/>
      <c r="BF357" s="26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22"/>
      <c r="CA357" s="22"/>
      <c r="CB357" s="37"/>
      <c r="CC357" s="22"/>
      <c r="CD357" s="39"/>
      <c r="CE357" s="37"/>
      <c r="CF357" s="26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22"/>
      <c r="DA357" s="22"/>
      <c r="DB357" s="37"/>
      <c r="DC357" s="22"/>
      <c r="DD357" s="39"/>
      <c r="DE357" s="37"/>
      <c r="DF357" s="26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22"/>
      <c r="EA357" s="22"/>
      <c r="EB357" s="37"/>
      <c r="EC357" s="22"/>
      <c r="ED357" s="39"/>
      <c r="EE357" s="37"/>
      <c r="EF357" s="26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22"/>
      <c r="FA357" s="22"/>
      <c r="FB357" s="37"/>
      <c r="FC357" s="22"/>
      <c r="FD357" s="39"/>
      <c r="FE357" s="37"/>
      <c r="FF357" s="26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22"/>
      <c r="GA357" s="22"/>
      <c r="GB357" s="37"/>
      <c r="GC357" s="22"/>
      <c r="GD357" s="39"/>
      <c r="GE357" s="37"/>
      <c r="GF357" s="26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22"/>
      <c r="HA357" s="22"/>
      <c r="HB357" s="37"/>
      <c r="HC357" s="22"/>
      <c r="HD357" s="39"/>
      <c r="HE357" s="37"/>
      <c r="HF357" s="26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</row>
    <row r="358" spans="1:233" ht="12.75" customHeight="1" x14ac:dyDescent="0.2">
      <c r="A358" s="22"/>
      <c r="B358" s="22"/>
      <c r="C358" s="37"/>
      <c r="D358" s="22"/>
      <c r="E358" s="39"/>
      <c r="F358" s="37"/>
      <c r="G358" s="2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22"/>
      <c r="AA358" s="22"/>
      <c r="AB358" s="37"/>
      <c r="AC358" s="22"/>
      <c r="AD358" s="39"/>
      <c r="AE358" s="37"/>
      <c r="AF358" s="26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22"/>
      <c r="BA358" s="22"/>
      <c r="BB358" s="37"/>
      <c r="BC358" s="22"/>
      <c r="BD358" s="39"/>
      <c r="BE358" s="37"/>
      <c r="BF358" s="26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22"/>
      <c r="CA358" s="22"/>
      <c r="CB358" s="37"/>
      <c r="CC358" s="22"/>
      <c r="CD358" s="39"/>
      <c r="CE358" s="37"/>
      <c r="CF358" s="26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22"/>
      <c r="DA358" s="22"/>
      <c r="DB358" s="37"/>
      <c r="DC358" s="22"/>
      <c r="DD358" s="39"/>
      <c r="DE358" s="37"/>
      <c r="DF358" s="26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22"/>
      <c r="EA358" s="22"/>
      <c r="EB358" s="37"/>
      <c r="EC358" s="22"/>
      <c r="ED358" s="39"/>
      <c r="EE358" s="37"/>
      <c r="EF358" s="26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22"/>
      <c r="FA358" s="22"/>
      <c r="FB358" s="37"/>
      <c r="FC358" s="22"/>
      <c r="FD358" s="39"/>
      <c r="FE358" s="37"/>
      <c r="FF358" s="26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22"/>
      <c r="GA358" s="22"/>
      <c r="GB358" s="37"/>
      <c r="GC358" s="22"/>
      <c r="GD358" s="39"/>
      <c r="GE358" s="37"/>
      <c r="GF358" s="26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22"/>
      <c r="HA358" s="22"/>
      <c r="HB358" s="37"/>
      <c r="HC358" s="22"/>
      <c r="HD358" s="39"/>
      <c r="HE358" s="37"/>
      <c r="HF358" s="26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</row>
    <row r="359" spans="1:233" ht="12.75" customHeight="1" x14ac:dyDescent="0.2">
      <c r="A359" s="22"/>
      <c r="B359" s="22"/>
      <c r="C359" s="37"/>
      <c r="D359" s="22"/>
      <c r="E359" s="39"/>
      <c r="F359" s="37"/>
      <c r="G359" s="2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22"/>
      <c r="AA359" s="22"/>
      <c r="AB359" s="37"/>
      <c r="AC359" s="22"/>
      <c r="AD359" s="39"/>
      <c r="AE359" s="37"/>
      <c r="AF359" s="26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22"/>
      <c r="BA359" s="22"/>
      <c r="BB359" s="37"/>
      <c r="BC359" s="22"/>
      <c r="BD359" s="39"/>
      <c r="BE359" s="37"/>
      <c r="BF359" s="26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22"/>
      <c r="CA359" s="22"/>
      <c r="CB359" s="37"/>
      <c r="CC359" s="22"/>
      <c r="CD359" s="39"/>
      <c r="CE359" s="37"/>
      <c r="CF359" s="26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22"/>
      <c r="DA359" s="22"/>
      <c r="DB359" s="37"/>
      <c r="DC359" s="22"/>
      <c r="DD359" s="39"/>
      <c r="DE359" s="37"/>
      <c r="DF359" s="26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22"/>
      <c r="EA359" s="22"/>
      <c r="EB359" s="37"/>
      <c r="EC359" s="22"/>
      <c r="ED359" s="39"/>
      <c r="EE359" s="37"/>
      <c r="EF359" s="26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22"/>
      <c r="FA359" s="22"/>
      <c r="FB359" s="37"/>
      <c r="FC359" s="22"/>
      <c r="FD359" s="39"/>
      <c r="FE359" s="37"/>
      <c r="FF359" s="26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22"/>
      <c r="GA359" s="22"/>
      <c r="GB359" s="37"/>
      <c r="GC359" s="22"/>
      <c r="GD359" s="39"/>
      <c r="GE359" s="37"/>
      <c r="GF359" s="26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22"/>
      <c r="HA359" s="22"/>
      <c r="HB359" s="37"/>
      <c r="HC359" s="22"/>
      <c r="HD359" s="39"/>
      <c r="HE359" s="37"/>
      <c r="HF359" s="26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</row>
    <row r="360" spans="1:233" ht="12.75" customHeight="1" x14ac:dyDescent="0.2">
      <c r="A360" s="22"/>
      <c r="B360" s="22"/>
      <c r="C360" s="37"/>
      <c r="D360" s="22"/>
      <c r="E360" s="39"/>
      <c r="F360" s="37"/>
      <c r="G360" s="2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22"/>
      <c r="AA360" s="22"/>
      <c r="AB360" s="37"/>
      <c r="AC360" s="22"/>
      <c r="AD360" s="39"/>
      <c r="AE360" s="37"/>
      <c r="AF360" s="26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22"/>
      <c r="BA360" s="22"/>
      <c r="BB360" s="37"/>
      <c r="BC360" s="22"/>
      <c r="BD360" s="39"/>
      <c r="BE360" s="37"/>
      <c r="BF360" s="26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22"/>
      <c r="CA360" s="22"/>
      <c r="CB360" s="37"/>
      <c r="CC360" s="22"/>
      <c r="CD360" s="39"/>
      <c r="CE360" s="37"/>
      <c r="CF360" s="26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22"/>
      <c r="DA360" s="22"/>
      <c r="DB360" s="37"/>
      <c r="DC360" s="22"/>
      <c r="DD360" s="39"/>
      <c r="DE360" s="37"/>
      <c r="DF360" s="26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22"/>
      <c r="EA360" s="22"/>
      <c r="EB360" s="37"/>
      <c r="EC360" s="22"/>
      <c r="ED360" s="39"/>
      <c r="EE360" s="37"/>
      <c r="EF360" s="26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22"/>
      <c r="FA360" s="22"/>
      <c r="FB360" s="37"/>
      <c r="FC360" s="22"/>
      <c r="FD360" s="39"/>
      <c r="FE360" s="37"/>
      <c r="FF360" s="26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22"/>
      <c r="GA360" s="22"/>
      <c r="GB360" s="37"/>
      <c r="GC360" s="22"/>
      <c r="GD360" s="39"/>
      <c r="GE360" s="37"/>
      <c r="GF360" s="26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22"/>
      <c r="HA360" s="22"/>
      <c r="HB360" s="37"/>
      <c r="HC360" s="22"/>
      <c r="HD360" s="39"/>
      <c r="HE360" s="37"/>
      <c r="HF360" s="26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</row>
    <row r="361" spans="1:233" ht="12.75" customHeight="1" x14ac:dyDescent="0.2">
      <c r="A361" s="22"/>
      <c r="B361" s="22"/>
      <c r="C361" s="37"/>
      <c r="D361" s="22"/>
      <c r="E361" s="39"/>
      <c r="F361" s="37"/>
      <c r="G361" s="2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22"/>
      <c r="AA361" s="22"/>
      <c r="AB361" s="37"/>
      <c r="AC361" s="22"/>
      <c r="AD361" s="39"/>
      <c r="AE361" s="37"/>
      <c r="AF361" s="26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22"/>
      <c r="BA361" s="22"/>
      <c r="BB361" s="37"/>
      <c r="BC361" s="22"/>
      <c r="BD361" s="39"/>
      <c r="BE361" s="37"/>
      <c r="BF361" s="26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22"/>
      <c r="CA361" s="22"/>
      <c r="CB361" s="37"/>
      <c r="CC361" s="22"/>
      <c r="CD361" s="39"/>
      <c r="CE361" s="37"/>
      <c r="CF361" s="26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22"/>
      <c r="DA361" s="22"/>
      <c r="DB361" s="37"/>
      <c r="DC361" s="22"/>
      <c r="DD361" s="39"/>
      <c r="DE361" s="37"/>
      <c r="DF361" s="26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22"/>
      <c r="EA361" s="22"/>
      <c r="EB361" s="37"/>
      <c r="EC361" s="22"/>
      <c r="ED361" s="39"/>
      <c r="EE361" s="37"/>
      <c r="EF361" s="26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22"/>
      <c r="FA361" s="22"/>
      <c r="FB361" s="37"/>
      <c r="FC361" s="22"/>
      <c r="FD361" s="39"/>
      <c r="FE361" s="37"/>
      <c r="FF361" s="26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22"/>
      <c r="GA361" s="22"/>
      <c r="GB361" s="37"/>
      <c r="GC361" s="22"/>
      <c r="GD361" s="39"/>
      <c r="GE361" s="37"/>
      <c r="GF361" s="26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22"/>
      <c r="HA361" s="22"/>
      <c r="HB361" s="37"/>
      <c r="HC361" s="22"/>
      <c r="HD361" s="39"/>
      <c r="HE361" s="37"/>
      <c r="HF361" s="26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</row>
    <row r="362" spans="1:233" ht="12.75" customHeight="1" x14ac:dyDescent="0.2">
      <c r="A362" s="22"/>
      <c r="B362" s="22"/>
      <c r="C362" s="37"/>
      <c r="D362" s="22"/>
      <c r="E362" s="39"/>
      <c r="F362" s="37"/>
      <c r="G362" s="2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22"/>
      <c r="AA362" s="22"/>
      <c r="AB362" s="37"/>
      <c r="AC362" s="22"/>
      <c r="AD362" s="39"/>
      <c r="AE362" s="37"/>
      <c r="AF362" s="26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22"/>
      <c r="BA362" s="22"/>
      <c r="BB362" s="37"/>
      <c r="BC362" s="22"/>
      <c r="BD362" s="39"/>
      <c r="BE362" s="37"/>
      <c r="BF362" s="26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22"/>
      <c r="CA362" s="22"/>
      <c r="CB362" s="37"/>
      <c r="CC362" s="22"/>
      <c r="CD362" s="39"/>
      <c r="CE362" s="37"/>
      <c r="CF362" s="26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22"/>
      <c r="DA362" s="22"/>
      <c r="DB362" s="37"/>
      <c r="DC362" s="22"/>
      <c r="DD362" s="39"/>
      <c r="DE362" s="37"/>
      <c r="DF362" s="26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22"/>
      <c r="EA362" s="22"/>
      <c r="EB362" s="37"/>
      <c r="EC362" s="22"/>
      <c r="ED362" s="39"/>
      <c r="EE362" s="37"/>
      <c r="EF362" s="26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22"/>
      <c r="FA362" s="22"/>
      <c r="FB362" s="37"/>
      <c r="FC362" s="22"/>
      <c r="FD362" s="39"/>
      <c r="FE362" s="37"/>
      <c r="FF362" s="26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22"/>
      <c r="GA362" s="22"/>
      <c r="GB362" s="37"/>
      <c r="GC362" s="22"/>
      <c r="GD362" s="39"/>
      <c r="GE362" s="37"/>
      <c r="GF362" s="26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22"/>
      <c r="HA362" s="22"/>
      <c r="HB362" s="37"/>
      <c r="HC362" s="22"/>
      <c r="HD362" s="39"/>
      <c r="HE362" s="37"/>
      <c r="HF362" s="26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</row>
    <row r="363" spans="1:233" ht="12.75" customHeight="1" x14ac:dyDescent="0.2">
      <c r="A363" s="22"/>
      <c r="B363" s="22"/>
      <c r="C363" s="37"/>
      <c r="D363" s="22"/>
      <c r="E363" s="39"/>
      <c r="F363" s="37"/>
      <c r="G363" s="2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22"/>
      <c r="AA363" s="22"/>
      <c r="AB363" s="37"/>
      <c r="AC363" s="22"/>
      <c r="AD363" s="39"/>
      <c r="AE363" s="37"/>
      <c r="AF363" s="26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22"/>
      <c r="BA363" s="22"/>
      <c r="BB363" s="37"/>
      <c r="BC363" s="22"/>
      <c r="BD363" s="39"/>
      <c r="BE363" s="37"/>
      <c r="BF363" s="26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22"/>
      <c r="CA363" s="22"/>
      <c r="CB363" s="37"/>
      <c r="CC363" s="22"/>
      <c r="CD363" s="39"/>
      <c r="CE363" s="37"/>
      <c r="CF363" s="26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22"/>
      <c r="DA363" s="22"/>
      <c r="DB363" s="37"/>
      <c r="DC363" s="22"/>
      <c r="DD363" s="39"/>
      <c r="DE363" s="37"/>
      <c r="DF363" s="26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22"/>
      <c r="EA363" s="22"/>
      <c r="EB363" s="37"/>
      <c r="EC363" s="22"/>
      <c r="ED363" s="39"/>
      <c r="EE363" s="37"/>
      <c r="EF363" s="26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22"/>
      <c r="FA363" s="22"/>
      <c r="FB363" s="37"/>
      <c r="FC363" s="22"/>
      <c r="FD363" s="39"/>
      <c r="FE363" s="37"/>
      <c r="FF363" s="26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22"/>
      <c r="GA363" s="22"/>
      <c r="GB363" s="37"/>
      <c r="GC363" s="22"/>
      <c r="GD363" s="39"/>
      <c r="GE363" s="37"/>
      <c r="GF363" s="26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22"/>
      <c r="HA363" s="22"/>
      <c r="HB363" s="37"/>
      <c r="HC363" s="22"/>
      <c r="HD363" s="39"/>
      <c r="HE363" s="37"/>
      <c r="HF363" s="26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</row>
    <row r="364" spans="1:233" ht="12.75" customHeight="1" x14ac:dyDescent="0.2">
      <c r="A364" s="22"/>
      <c r="B364" s="22"/>
      <c r="C364" s="37"/>
      <c r="D364" s="22"/>
      <c r="E364" s="39"/>
      <c r="F364" s="37"/>
      <c r="G364" s="2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22"/>
      <c r="AA364" s="22"/>
      <c r="AB364" s="37"/>
      <c r="AC364" s="22"/>
      <c r="AD364" s="39"/>
      <c r="AE364" s="37"/>
      <c r="AF364" s="26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22"/>
      <c r="BA364" s="22"/>
      <c r="BB364" s="37"/>
      <c r="BC364" s="22"/>
      <c r="BD364" s="39"/>
      <c r="BE364" s="37"/>
      <c r="BF364" s="26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22"/>
      <c r="CA364" s="22"/>
      <c r="CB364" s="37"/>
      <c r="CC364" s="22"/>
      <c r="CD364" s="39"/>
      <c r="CE364" s="37"/>
      <c r="CF364" s="26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22"/>
      <c r="DA364" s="22"/>
      <c r="DB364" s="37"/>
      <c r="DC364" s="22"/>
      <c r="DD364" s="39"/>
      <c r="DE364" s="37"/>
      <c r="DF364" s="26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22"/>
      <c r="EA364" s="22"/>
      <c r="EB364" s="37"/>
      <c r="EC364" s="22"/>
      <c r="ED364" s="39"/>
      <c r="EE364" s="37"/>
      <c r="EF364" s="26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22"/>
      <c r="FA364" s="22"/>
      <c r="FB364" s="37"/>
      <c r="FC364" s="22"/>
      <c r="FD364" s="39"/>
      <c r="FE364" s="37"/>
      <c r="FF364" s="26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22"/>
      <c r="GA364" s="22"/>
      <c r="GB364" s="37"/>
      <c r="GC364" s="22"/>
      <c r="GD364" s="39"/>
      <c r="GE364" s="37"/>
      <c r="GF364" s="26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22"/>
      <c r="HA364" s="22"/>
      <c r="HB364" s="37"/>
      <c r="HC364" s="22"/>
      <c r="HD364" s="39"/>
      <c r="HE364" s="37"/>
      <c r="HF364" s="26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</row>
    <row r="365" spans="1:233" ht="12.75" customHeight="1" x14ac:dyDescent="0.2">
      <c r="A365" s="22"/>
      <c r="B365" s="22"/>
      <c r="C365" s="37"/>
      <c r="D365" s="22"/>
      <c r="E365" s="39"/>
      <c r="F365" s="37"/>
      <c r="G365" s="2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22"/>
      <c r="AA365" s="22"/>
      <c r="AB365" s="37"/>
      <c r="AC365" s="22"/>
      <c r="AD365" s="39"/>
      <c r="AE365" s="37"/>
      <c r="AF365" s="26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22"/>
      <c r="BA365" s="22"/>
      <c r="BB365" s="37"/>
      <c r="BC365" s="22"/>
      <c r="BD365" s="39"/>
      <c r="BE365" s="37"/>
      <c r="BF365" s="26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22"/>
      <c r="CA365" s="22"/>
      <c r="CB365" s="37"/>
      <c r="CC365" s="22"/>
      <c r="CD365" s="39"/>
      <c r="CE365" s="37"/>
      <c r="CF365" s="26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22"/>
      <c r="DA365" s="22"/>
      <c r="DB365" s="37"/>
      <c r="DC365" s="22"/>
      <c r="DD365" s="39"/>
      <c r="DE365" s="37"/>
      <c r="DF365" s="26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22"/>
      <c r="EA365" s="22"/>
      <c r="EB365" s="37"/>
      <c r="EC365" s="22"/>
      <c r="ED365" s="39"/>
      <c r="EE365" s="37"/>
      <c r="EF365" s="26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22"/>
      <c r="FA365" s="22"/>
      <c r="FB365" s="37"/>
      <c r="FC365" s="22"/>
      <c r="FD365" s="39"/>
      <c r="FE365" s="37"/>
      <c r="FF365" s="26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22"/>
      <c r="GA365" s="22"/>
      <c r="GB365" s="37"/>
      <c r="GC365" s="22"/>
      <c r="GD365" s="39"/>
      <c r="GE365" s="37"/>
      <c r="GF365" s="26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22"/>
      <c r="HA365" s="22"/>
      <c r="HB365" s="37"/>
      <c r="HC365" s="22"/>
      <c r="HD365" s="39"/>
      <c r="HE365" s="37"/>
      <c r="HF365" s="26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</row>
    <row r="366" spans="1:233" ht="12.75" customHeight="1" x14ac:dyDescent="0.2">
      <c r="A366" s="22"/>
      <c r="B366" s="22"/>
      <c r="C366" s="37"/>
      <c r="D366" s="22"/>
      <c r="E366" s="39"/>
      <c r="F366" s="37"/>
      <c r="G366" s="2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22"/>
      <c r="AA366" s="22"/>
      <c r="AB366" s="37"/>
      <c r="AC366" s="22"/>
      <c r="AD366" s="39"/>
      <c r="AE366" s="37"/>
      <c r="AF366" s="26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22"/>
      <c r="BA366" s="22"/>
      <c r="BB366" s="37"/>
      <c r="BC366" s="22"/>
      <c r="BD366" s="39"/>
      <c r="BE366" s="37"/>
      <c r="BF366" s="26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22"/>
      <c r="CA366" s="22"/>
      <c r="CB366" s="37"/>
      <c r="CC366" s="22"/>
      <c r="CD366" s="39"/>
      <c r="CE366" s="37"/>
      <c r="CF366" s="26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22"/>
      <c r="DA366" s="22"/>
      <c r="DB366" s="37"/>
      <c r="DC366" s="22"/>
      <c r="DD366" s="39"/>
      <c r="DE366" s="37"/>
      <c r="DF366" s="26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22"/>
      <c r="EA366" s="22"/>
      <c r="EB366" s="37"/>
      <c r="EC366" s="22"/>
      <c r="ED366" s="39"/>
      <c r="EE366" s="37"/>
      <c r="EF366" s="26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22"/>
      <c r="FA366" s="22"/>
      <c r="FB366" s="37"/>
      <c r="FC366" s="22"/>
      <c r="FD366" s="39"/>
      <c r="FE366" s="37"/>
      <c r="FF366" s="26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22"/>
      <c r="GA366" s="22"/>
      <c r="GB366" s="37"/>
      <c r="GC366" s="22"/>
      <c r="GD366" s="39"/>
      <c r="GE366" s="37"/>
      <c r="GF366" s="26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22"/>
      <c r="HA366" s="22"/>
      <c r="HB366" s="37"/>
      <c r="HC366" s="22"/>
      <c r="HD366" s="39"/>
      <c r="HE366" s="37"/>
      <c r="HF366" s="26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</row>
    <row r="367" spans="1:233" ht="12.75" customHeight="1" x14ac:dyDescent="0.2">
      <c r="A367" s="22"/>
      <c r="B367" s="22"/>
      <c r="C367" s="37"/>
      <c r="D367" s="22"/>
      <c r="E367" s="39"/>
      <c r="F367" s="37"/>
      <c r="G367" s="2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22"/>
      <c r="AA367" s="22"/>
      <c r="AB367" s="37"/>
      <c r="AC367" s="22"/>
      <c r="AD367" s="39"/>
      <c r="AE367" s="37"/>
      <c r="AF367" s="26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22"/>
      <c r="BA367" s="22"/>
      <c r="BB367" s="37"/>
      <c r="BC367" s="22"/>
      <c r="BD367" s="39"/>
      <c r="BE367" s="37"/>
      <c r="BF367" s="26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22"/>
      <c r="CA367" s="22"/>
      <c r="CB367" s="37"/>
      <c r="CC367" s="22"/>
      <c r="CD367" s="39"/>
      <c r="CE367" s="37"/>
      <c r="CF367" s="26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22"/>
      <c r="DA367" s="22"/>
      <c r="DB367" s="37"/>
      <c r="DC367" s="22"/>
      <c r="DD367" s="39"/>
      <c r="DE367" s="37"/>
      <c r="DF367" s="26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22"/>
      <c r="EA367" s="22"/>
      <c r="EB367" s="37"/>
      <c r="EC367" s="22"/>
      <c r="ED367" s="39"/>
      <c r="EE367" s="37"/>
      <c r="EF367" s="26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22"/>
      <c r="FA367" s="22"/>
      <c r="FB367" s="37"/>
      <c r="FC367" s="22"/>
      <c r="FD367" s="39"/>
      <c r="FE367" s="37"/>
      <c r="FF367" s="26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22"/>
      <c r="GA367" s="22"/>
      <c r="GB367" s="37"/>
      <c r="GC367" s="22"/>
      <c r="GD367" s="39"/>
      <c r="GE367" s="37"/>
      <c r="GF367" s="26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22"/>
      <c r="HA367" s="22"/>
      <c r="HB367" s="37"/>
      <c r="HC367" s="22"/>
      <c r="HD367" s="39"/>
      <c r="HE367" s="37"/>
      <c r="HF367" s="26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</row>
    <row r="368" spans="1:233" ht="12.75" customHeight="1" x14ac:dyDescent="0.2">
      <c r="A368" s="22"/>
      <c r="B368" s="22"/>
      <c r="C368" s="37"/>
      <c r="D368" s="22"/>
      <c r="E368" s="39"/>
      <c r="F368" s="37"/>
      <c r="G368" s="2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22"/>
      <c r="AA368" s="22"/>
      <c r="AB368" s="37"/>
      <c r="AC368" s="22"/>
      <c r="AD368" s="39"/>
      <c r="AE368" s="37"/>
      <c r="AF368" s="26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22"/>
      <c r="BA368" s="22"/>
      <c r="BB368" s="37"/>
      <c r="BC368" s="22"/>
      <c r="BD368" s="39"/>
      <c r="BE368" s="37"/>
      <c r="BF368" s="26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22"/>
      <c r="CA368" s="22"/>
      <c r="CB368" s="37"/>
      <c r="CC368" s="22"/>
      <c r="CD368" s="39"/>
      <c r="CE368" s="37"/>
      <c r="CF368" s="26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22"/>
      <c r="DA368" s="22"/>
      <c r="DB368" s="37"/>
      <c r="DC368" s="22"/>
      <c r="DD368" s="39"/>
      <c r="DE368" s="37"/>
      <c r="DF368" s="26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22"/>
      <c r="EA368" s="22"/>
      <c r="EB368" s="37"/>
      <c r="EC368" s="22"/>
      <c r="ED368" s="39"/>
      <c r="EE368" s="37"/>
      <c r="EF368" s="26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22"/>
      <c r="FA368" s="22"/>
      <c r="FB368" s="37"/>
      <c r="FC368" s="22"/>
      <c r="FD368" s="39"/>
      <c r="FE368" s="37"/>
      <c r="FF368" s="26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22"/>
      <c r="GA368" s="22"/>
      <c r="GB368" s="37"/>
      <c r="GC368" s="22"/>
      <c r="GD368" s="39"/>
      <c r="GE368" s="37"/>
      <c r="GF368" s="26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22"/>
      <c r="HA368" s="22"/>
      <c r="HB368" s="37"/>
      <c r="HC368" s="22"/>
      <c r="HD368" s="39"/>
      <c r="HE368" s="37"/>
      <c r="HF368" s="26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</row>
    <row r="369" spans="1:233" ht="12.75" customHeight="1" x14ac:dyDescent="0.2">
      <c r="A369" s="22"/>
      <c r="B369" s="22"/>
      <c r="C369" s="37"/>
      <c r="D369" s="22"/>
      <c r="E369" s="39"/>
      <c r="F369" s="37"/>
      <c r="G369" s="2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22"/>
      <c r="AA369" s="22"/>
      <c r="AB369" s="37"/>
      <c r="AC369" s="22"/>
      <c r="AD369" s="39"/>
      <c r="AE369" s="37"/>
      <c r="AF369" s="26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22"/>
      <c r="BA369" s="22"/>
      <c r="BB369" s="37"/>
      <c r="BC369" s="22"/>
      <c r="BD369" s="39"/>
      <c r="BE369" s="37"/>
      <c r="BF369" s="26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22"/>
      <c r="CA369" s="22"/>
      <c r="CB369" s="37"/>
      <c r="CC369" s="22"/>
      <c r="CD369" s="39"/>
      <c r="CE369" s="37"/>
      <c r="CF369" s="26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22"/>
      <c r="DA369" s="22"/>
      <c r="DB369" s="37"/>
      <c r="DC369" s="22"/>
      <c r="DD369" s="39"/>
      <c r="DE369" s="37"/>
      <c r="DF369" s="26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22"/>
      <c r="EA369" s="22"/>
      <c r="EB369" s="37"/>
      <c r="EC369" s="22"/>
      <c r="ED369" s="39"/>
      <c r="EE369" s="37"/>
      <c r="EF369" s="26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22"/>
      <c r="FA369" s="22"/>
      <c r="FB369" s="37"/>
      <c r="FC369" s="22"/>
      <c r="FD369" s="39"/>
      <c r="FE369" s="37"/>
      <c r="FF369" s="26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22"/>
      <c r="GA369" s="22"/>
      <c r="GB369" s="37"/>
      <c r="GC369" s="22"/>
      <c r="GD369" s="39"/>
      <c r="GE369" s="37"/>
      <c r="GF369" s="26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22"/>
      <c r="HA369" s="22"/>
      <c r="HB369" s="37"/>
      <c r="HC369" s="22"/>
      <c r="HD369" s="39"/>
      <c r="HE369" s="37"/>
      <c r="HF369" s="26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</row>
    <row r="370" spans="1:233" ht="12.75" customHeight="1" x14ac:dyDescent="0.2">
      <c r="A370" s="22"/>
      <c r="B370" s="22"/>
      <c r="C370" s="37"/>
      <c r="D370" s="22"/>
      <c r="E370" s="39"/>
      <c r="F370" s="37"/>
      <c r="G370" s="2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22"/>
      <c r="AA370" s="22"/>
      <c r="AB370" s="37"/>
      <c r="AC370" s="22"/>
      <c r="AD370" s="39"/>
      <c r="AE370" s="37"/>
      <c r="AF370" s="26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22"/>
      <c r="BA370" s="22"/>
      <c r="BB370" s="37"/>
      <c r="BC370" s="22"/>
      <c r="BD370" s="39"/>
      <c r="BE370" s="37"/>
      <c r="BF370" s="26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22"/>
      <c r="CA370" s="22"/>
      <c r="CB370" s="37"/>
      <c r="CC370" s="22"/>
      <c r="CD370" s="39"/>
      <c r="CE370" s="37"/>
      <c r="CF370" s="26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22"/>
      <c r="DA370" s="22"/>
      <c r="DB370" s="37"/>
      <c r="DC370" s="22"/>
      <c r="DD370" s="39"/>
      <c r="DE370" s="37"/>
      <c r="DF370" s="26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22"/>
      <c r="EA370" s="22"/>
      <c r="EB370" s="37"/>
      <c r="EC370" s="22"/>
      <c r="ED370" s="39"/>
      <c r="EE370" s="37"/>
      <c r="EF370" s="26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22"/>
      <c r="FA370" s="22"/>
      <c r="FB370" s="37"/>
      <c r="FC370" s="22"/>
      <c r="FD370" s="39"/>
      <c r="FE370" s="37"/>
      <c r="FF370" s="26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22"/>
      <c r="GA370" s="22"/>
      <c r="GB370" s="37"/>
      <c r="GC370" s="22"/>
      <c r="GD370" s="39"/>
      <c r="GE370" s="37"/>
      <c r="GF370" s="26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22"/>
      <c r="HA370" s="22"/>
      <c r="HB370" s="37"/>
      <c r="HC370" s="22"/>
      <c r="HD370" s="39"/>
      <c r="HE370" s="37"/>
      <c r="HF370" s="26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</row>
    <row r="371" spans="1:233" ht="12.75" customHeight="1" x14ac:dyDescent="0.2">
      <c r="A371" s="22"/>
      <c r="B371" s="22"/>
      <c r="C371" s="37"/>
      <c r="D371" s="22"/>
      <c r="E371" s="39"/>
      <c r="F371" s="37"/>
      <c r="G371" s="2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22"/>
      <c r="AA371" s="22"/>
      <c r="AB371" s="37"/>
      <c r="AC371" s="22"/>
      <c r="AD371" s="39"/>
      <c r="AE371" s="37"/>
      <c r="AF371" s="26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22"/>
      <c r="BA371" s="22"/>
      <c r="BB371" s="37"/>
      <c r="BC371" s="22"/>
      <c r="BD371" s="39"/>
      <c r="BE371" s="37"/>
      <c r="BF371" s="26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22"/>
      <c r="CA371" s="22"/>
      <c r="CB371" s="37"/>
      <c r="CC371" s="22"/>
      <c r="CD371" s="39"/>
      <c r="CE371" s="37"/>
      <c r="CF371" s="26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22"/>
      <c r="DA371" s="22"/>
      <c r="DB371" s="37"/>
      <c r="DC371" s="22"/>
      <c r="DD371" s="39"/>
      <c r="DE371" s="37"/>
      <c r="DF371" s="26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22"/>
      <c r="EA371" s="22"/>
      <c r="EB371" s="37"/>
      <c r="EC371" s="22"/>
      <c r="ED371" s="39"/>
      <c r="EE371" s="37"/>
      <c r="EF371" s="26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22"/>
      <c r="FA371" s="22"/>
      <c r="FB371" s="37"/>
      <c r="FC371" s="22"/>
      <c r="FD371" s="39"/>
      <c r="FE371" s="37"/>
      <c r="FF371" s="26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22"/>
      <c r="GA371" s="22"/>
      <c r="GB371" s="37"/>
      <c r="GC371" s="22"/>
      <c r="GD371" s="39"/>
      <c r="GE371" s="37"/>
      <c r="GF371" s="26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22"/>
      <c r="HA371" s="22"/>
      <c r="HB371" s="37"/>
      <c r="HC371" s="22"/>
      <c r="HD371" s="39"/>
      <c r="HE371" s="37"/>
      <c r="HF371" s="26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</row>
    <row r="372" spans="1:233" ht="12.75" customHeight="1" x14ac:dyDescent="0.2">
      <c r="A372" s="22"/>
      <c r="B372" s="22"/>
      <c r="C372" s="37"/>
      <c r="D372" s="22"/>
      <c r="E372" s="39"/>
      <c r="F372" s="37"/>
      <c r="G372" s="2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22"/>
      <c r="AA372" s="22"/>
      <c r="AB372" s="37"/>
      <c r="AC372" s="22"/>
      <c r="AD372" s="39"/>
      <c r="AE372" s="37"/>
      <c r="AF372" s="26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22"/>
      <c r="BA372" s="22"/>
      <c r="BB372" s="37"/>
      <c r="BC372" s="22"/>
      <c r="BD372" s="39"/>
      <c r="BE372" s="37"/>
      <c r="BF372" s="26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22"/>
      <c r="CA372" s="22"/>
      <c r="CB372" s="37"/>
      <c r="CC372" s="22"/>
      <c r="CD372" s="39"/>
      <c r="CE372" s="37"/>
      <c r="CF372" s="26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22"/>
      <c r="DA372" s="22"/>
      <c r="DB372" s="37"/>
      <c r="DC372" s="22"/>
      <c r="DD372" s="39"/>
      <c r="DE372" s="37"/>
      <c r="DF372" s="26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22"/>
      <c r="EA372" s="22"/>
      <c r="EB372" s="37"/>
      <c r="EC372" s="22"/>
      <c r="ED372" s="39"/>
      <c r="EE372" s="37"/>
      <c r="EF372" s="26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22"/>
      <c r="FA372" s="22"/>
      <c r="FB372" s="37"/>
      <c r="FC372" s="22"/>
      <c r="FD372" s="39"/>
      <c r="FE372" s="37"/>
      <c r="FF372" s="26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22"/>
      <c r="GA372" s="22"/>
      <c r="GB372" s="37"/>
      <c r="GC372" s="22"/>
      <c r="GD372" s="39"/>
      <c r="GE372" s="37"/>
      <c r="GF372" s="26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22"/>
      <c r="HA372" s="22"/>
      <c r="HB372" s="37"/>
      <c r="HC372" s="22"/>
      <c r="HD372" s="39"/>
      <c r="HE372" s="37"/>
      <c r="HF372" s="26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</row>
    <row r="373" spans="1:233" ht="12.75" customHeight="1" x14ac:dyDescent="0.2">
      <c r="A373" s="22"/>
      <c r="B373" s="22"/>
      <c r="C373" s="37"/>
      <c r="D373" s="22"/>
      <c r="E373" s="39"/>
      <c r="F373" s="37"/>
      <c r="G373" s="2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22"/>
      <c r="AA373" s="22"/>
      <c r="AB373" s="37"/>
      <c r="AC373" s="22"/>
      <c r="AD373" s="39"/>
      <c r="AE373" s="37"/>
      <c r="AF373" s="26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22"/>
      <c r="BA373" s="22"/>
      <c r="BB373" s="37"/>
      <c r="BC373" s="22"/>
      <c r="BD373" s="39"/>
      <c r="BE373" s="37"/>
      <c r="BF373" s="26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22"/>
      <c r="CA373" s="22"/>
      <c r="CB373" s="37"/>
      <c r="CC373" s="22"/>
      <c r="CD373" s="39"/>
      <c r="CE373" s="37"/>
      <c r="CF373" s="26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22"/>
      <c r="DA373" s="22"/>
      <c r="DB373" s="37"/>
      <c r="DC373" s="22"/>
      <c r="DD373" s="39"/>
      <c r="DE373" s="37"/>
      <c r="DF373" s="26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22"/>
      <c r="EA373" s="22"/>
      <c r="EB373" s="37"/>
      <c r="EC373" s="22"/>
      <c r="ED373" s="39"/>
      <c r="EE373" s="37"/>
      <c r="EF373" s="26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22"/>
      <c r="FA373" s="22"/>
      <c r="FB373" s="37"/>
      <c r="FC373" s="22"/>
      <c r="FD373" s="39"/>
      <c r="FE373" s="37"/>
      <c r="FF373" s="26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22"/>
      <c r="GA373" s="22"/>
      <c r="GB373" s="37"/>
      <c r="GC373" s="22"/>
      <c r="GD373" s="39"/>
      <c r="GE373" s="37"/>
      <c r="GF373" s="26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22"/>
      <c r="HA373" s="22"/>
      <c r="HB373" s="37"/>
      <c r="HC373" s="22"/>
      <c r="HD373" s="39"/>
      <c r="HE373" s="37"/>
      <c r="HF373" s="26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</row>
    <row r="374" spans="1:233" ht="12.75" customHeight="1" x14ac:dyDescent="0.2">
      <c r="A374" s="22"/>
      <c r="B374" s="22"/>
      <c r="C374" s="37"/>
      <c r="D374" s="22"/>
      <c r="E374" s="39"/>
      <c r="F374" s="37"/>
      <c r="G374" s="2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22"/>
      <c r="AA374" s="22"/>
      <c r="AB374" s="37"/>
      <c r="AC374" s="22"/>
      <c r="AD374" s="39"/>
      <c r="AE374" s="37"/>
      <c r="AF374" s="26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22"/>
      <c r="BA374" s="22"/>
      <c r="BB374" s="37"/>
      <c r="BC374" s="22"/>
      <c r="BD374" s="39"/>
      <c r="BE374" s="37"/>
      <c r="BF374" s="26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22"/>
      <c r="CA374" s="22"/>
      <c r="CB374" s="37"/>
      <c r="CC374" s="22"/>
      <c r="CD374" s="39"/>
      <c r="CE374" s="37"/>
      <c r="CF374" s="26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22"/>
      <c r="DA374" s="22"/>
      <c r="DB374" s="37"/>
      <c r="DC374" s="22"/>
      <c r="DD374" s="39"/>
      <c r="DE374" s="37"/>
      <c r="DF374" s="26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22"/>
      <c r="EA374" s="22"/>
      <c r="EB374" s="37"/>
      <c r="EC374" s="22"/>
      <c r="ED374" s="39"/>
      <c r="EE374" s="37"/>
      <c r="EF374" s="26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22"/>
      <c r="FA374" s="22"/>
      <c r="FB374" s="37"/>
      <c r="FC374" s="22"/>
      <c r="FD374" s="39"/>
      <c r="FE374" s="37"/>
      <c r="FF374" s="26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22"/>
      <c r="GA374" s="22"/>
      <c r="GB374" s="37"/>
      <c r="GC374" s="22"/>
      <c r="GD374" s="39"/>
      <c r="GE374" s="37"/>
      <c r="GF374" s="26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22"/>
      <c r="HA374" s="22"/>
      <c r="HB374" s="37"/>
      <c r="HC374" s="22"/>
      <c r="HD374" s="39"/>
      <c r="HE374" s="37"/>
      <c r="HF374" s="26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</row>
    <row r="375" spans="1:233" ht="12.75" customHeight="1" x14ac:dyDescent="0.2">
      <c r="A375" s="22"/>
      <c r="B375" s="22"/>
      <c r="C375" s="37"/>
      <c r="D375" s="22"/>
      <c r="E375" s="39"/>
      <c r="F375" s="37"/>
      <c r="G375" s="2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22"/>
      <c r="AA375" s="22"/>
      <c r="AB375" s="37"/>
      <c r="AC375" s="22"/>
      <c r="AD375" s="39"/>
      <c r="AE375" s="37"/>
      <c r="AF375" s="26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22"/>
      <c r="BA375" s="22"/>
      <c r="BB375" s="37"/>
      <c r="BC375" s="22"/>
      <c r="BD375" s="39"/>
      <c r="BE375" s="37"/>
      <c r="BF375" s="26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22"/>
      <c r="CA375" s="22"/>
      <c r="CB375" s="37"/>
      <c r="CC375" s="22"/>
      <c r="CD375" s="39"/>
      <c r="CE375" s="37"/>
      <c r="CF375" s="26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22"/>
      <c r="DA375" s="22"/>
      <c r="DB375" s="37"/>
      <c r="DC375" s="22"/>
      <c r="DD375" s="39"/>
      <c r="DE375" s="37"/>
      <c r="DF375" s="26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22"/>
      <c r="EA375" s="22"/>
      <c r="EB375" s="37"/>
      <c r="EC375" s="22"/>
      <c r="ED375" s="39"/>
      <c r="EE375" s="37"/>
      <c r="EF375" s="26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22"/>
      <c r="FA375" s="22"/>
      <c r="FB375" s="37"/>
      <c r="FC375" s="22"/>
      <c r="FD375" s="39"/>
      <c r="FE375" s="37"/>
      <c r="FF375" s="26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22"/>
      <c r="GA375" s="22"/>
      <c r="GB375" s="37"/>
      <c r="GC375" s="22"/>
      <c r="GD375" s="39"/>
      <c r="GE375" s="37"/>
      <c r="GF375" s="26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22"/>
      <c r="HA375" s="22"/>
      <c r="HB375" s="37"/>
      <c r="HC375" s="22"/>
      <c r="HD375" s="39"/>
      <c r="HE375" s="37"/>
      <c r="HF375" s="26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</row>
    <row r="376" spans="1:233" ht="12.75" customHeight="1" x14ac:dyDescent="0.2">
      <c r="A376" s="22"/>
      <c r="B376" s="22"/>
      <c r="C376" s="37"/>
      <c r="D376" s="22"/>
      <c r="E376" s="39"/>
      <c r="F376" s="37"/>
      <c r="G376" s="2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22"/>
      <c r="AA376" s="22"/>
      <c r="AB376" s="37"/>
      <c r="AC376" s="22"/>
      <c r="AD376" s="39"/>
      <c r="AE376" s="37"/>
      <c r="AF376" s="26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22"/>
      <c r="BA376" s="22"/>
      <c r="BB376" s="37"/>
      <c r="BC376" s="22"/>
      <c r="BD376" s="39"/>
      <c r="BE376" s="37"/>
      <c r="BF376" s="26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22"/>
      <c r="CA376" s="22"/>
      <c r="CB376" s="37"/>
      <c r="CC376" s="22"/>
      <c r="CD376" s="39"/>
      <c r="CE376" s="37"/>
      <c r="CF376" s="26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22"/>
      <c r="DA376" s="22"/>
      <c r="DB376" s="37"/>
      <c r="DC376" s="22"/>
      <c r="DD376" s="39"/>
      <c r="DE376" s="37"/>
      <c r="DF376" s="26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22"/>
      <c r="EA376" s="22"/>
      <c r="EB376" s="37"/>
      <c r="EC376" s="22"/>
      <c r="ED376" s="39"/>
      <c r="EE376" s="37"/>
      <c r="EF376" s="26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22"/>
      <c r="FA376" s="22"/>
      <c r="FB376" s="37"/>
      <c r="FC376" s="22"/>
      <c r="FD376" s="39"/>
      <c r="FE376" s="37"/>
      <c r="FF376" s="26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22"/>
      <c r="GA376" s="22"/>
      <c r="GB376" s="37"/>
      <c r="GC376" s="22"/>
      <c r="GD376" s="39"/>
      <c r="GE376" s="37"/>
      <c r="GF376" s="26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22"/>
      <c r="HA376" s="22"/>
      <c r="HB376" s="37"/>
      <c r="HC376" s="22"/>
      <c r="HD376" s="39"/>
      <c r="HE376" s="37"/>
      <c r="HF376" s="26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</row>
    <row r="377" spans="1:233" ht="12.75" customHeight="1" x14ac:dyDescent="0.2">
      <c r="A377" s="22"/>
      <c r="B377" s="22"/>
      <c r="C377" s="37"/>
      <c r="D377" s="22"/>
      <c r="E377" s="39"/>
      <c r="F377" s="37"/>
      <c r="G377" s="2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22"/>
      <c r="AA377" s="22"/>
      <c r="AB377" s="37"/>
      <c r="AC377" s="22"/>
      <c r="AD377" s="39"/>
      <c r="AE377" s="37"/>
      <c r="AF377" s="26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22"/>
      <c r="BA377" s="22"/>
      <c r="BB377" s="37"/>
      <c r="BC377" s="22"/>
      <c r="BD377" s="39"/>
      <c r="BE377" s="37"/>
      <c r="BF377" s="26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22"/>
      <c r="CA377" s="22"/>
      <c r="CB377" s="37"/>
      <c r="CC377" s="22"/>
      <c r="CD377" s="39"/>
      <c r="CE377" s="37"/>
      <c r="CF377" s="26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22"/>
      <c r="DA377" s="22"/>
      <c r="DB377" s="37"/>
      <c r="DC377" s="22"/>
      <c r="DD377" s="39"/>
      <c r="DE377" s="37"/>
      <c r="DF377" s="26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22"/>
      <c r="EA377" s="22"/>
      <c r="EB377" s="37"/>
      <c r="EC377" s="22"/>
      <c r="ED377" s="39"/>
      <c r="EE377" s="37"/>
      <c r="EF377" s="26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22"/>
      <c r="FA377" s="22"/>
      <c r="FB377" s="37"/>
      <c r="FC377" s="22"/>
      <c r="FD377" s="39"/>
      <c r="FE377" s="37"/>
      <c r="FF377" s="26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22"/>
      <c r="GA377" s="22"/>
      <c r="GB377" s="37"/>
      <c r="GC377" s="22"/>
      <c r="GD377" s="39"/>
      <c r="GE377" s="37"/>
      <c r="GF377" s="26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22"/>
      <c r="HA377" s="22"/>
      <c r="HB377" s="37"/>
      <c r="HC377" s="22"/>
      <c r="HD377" s="39"/>
      <c r="HE377" s="37"/>
      <c r="HF377" s="26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</row>
    <row r="378" spans="1:233" ht="12.75" customHeight="1" x14ac:dyDescent="0.2">
      <c r="A378" s="22"/>
      <c r="B378" s="22"/>
      <c r="C378" s="37"/>
      <c r="D378" s="22"/>
      <c r="E378" s="39"/>
      <c r="F378" s="37"/>
      <c r="G378" s="2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22"/>
      <c r="AA378" s="22"/>
      <c r="AB378" s="37"/>
      <c r="AC378" s="22"/>
      <c r="AD378" s="39"/>
      <c r="AE378" s="37"/>
      <c r="AF378" s="26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22"/>
      <c r="BA378" s="22"/>
      <c r="BB378" s="37"/>
      <c r="BC378" s="22"/>
      <c r="BD378" s="39"/>
      <c r="BE378" s="37"/>
      <c r="BF378" s="26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22"/>
      <c r="CA378" s="22"/>
      <c r="CB378" s="37"/>
      <c r="CC378" s="22"/>
      <c r="CD378" s="39"/>
      <c r="CE378" s="37"/>
      <c r="CF378" s="26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22"/>
      <c r="DA378" s="22"/>
      <c r="DB378" s="37"/>
      <c r="DC378" s="22"/>
      <c r="DD378" s="39"/>
      <c r="DE378" s="37"/>
      <c r="DF378" s="26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22"/>
      <c r="EA378" s="22"/>
      <c r="EB378" s="37"/>
      <c r="EC378" s="22"/>
      <c r="ED378" s="39"/>
      <c r="EE378" s="37"/>
      <c r="EF378" s="26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22"/>
      <c r="FA378" s="22"/>
      <c r="FB378" s="37"/>
      <c r="FC378" s="22"/>
      <c r="FD378" s="39"/>
      <c r="FE378" s="37"/>
      <c r="FF378" s="26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22"/>
      <c r="GA378" s="22"/>
      <c r="GB378" s="37"/>
      <c r="GC378" s="22"/>
      <c r="GD378" s="39"/>
      <c r="GE378" s="37"/>
      <c r="GF378" s="26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22"/>
      <c r="HA378" s="22"/>
      <c r="HB378" s="37"/>
      <c r="HC378" s="22"/>
      <c r="HD378" s="39"/>
      <c r="HE378" s="37"/>
      <c r="HF378" s="26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</row>
    <row r="379" spans="1:233" ht="12.75" customHeight="1" x14ac:dyDescent="0.2">
      <c r="A379" s="22"/>
      <c r="B379" s="22"/>
      <c r="C379" s="37"/>
      <c r="D379" s="22"/>
      <c r="E379" s="39"/>
      <c r="F379" s="37"/>
      <c r="G379" s="2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22"/>
      <c r="AA379" s="22"/>
      <c r="AB379" s="37"/>
      <c r="AC379" s="22"/>
      <c r="AD379" s="39"/>
      <c r="AE379" s="37"/>
      <c r="AF379" s="26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22"/>
      <c r="BA379" s="22"/>
      <c r="BB379" s="37"/>
      <c r="BC379" s="22"/>
      <c r="BD379" s="39"/>
      <c r="BE379" s="37"/>
      <c r="BF379" s="26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22"/>
      <c r="CA379" s="22"/>
      <c r="CB379" s="37"/>
      <c r="CC379" s="22"/>
      <c r="CD379" s="39"/>
      <c r="CE379" s="37"/>
      <c r="CF379" s="26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22"/>
      <c r="DA379" s="22"/>
      <c r="DB379" s="37"/>
      <c r="DC379" s="22"/>
      <c r="DD379" s="39"/>
      <c r="DE379" s="37"/>
      <c r="DF379" s="26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22"/>
      <c r="EA379" s="22"/>
      <c r="EB379" s="37"/>
      <c r="EC379" s="22"/>
      <c r="ED379" s="39"/>
      <c r="EE379" s="37"/>
      <c r="EF379" s="26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22"/>
      <c r="FA379" s="22"/>
      <c r="FB379" s="37"/>
      <c r="FC379" s="22"/>
      <c r="FD379" s="39"/>
      <c r="FE379" s="37"/>
      <c r="FF379" s="26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22"/>
      <c r="GA379" s="22"/>
      <c r="GB379" s="37"/>
      <c r="GC379" s="22"/>
      <c r="GD379" s="39"/>
      <c r="GE379" s="37"/>
      <c r="GF379" s="26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22"/>
      <c r="HA379" s="22"/>
      <c r="HB379" s="37"/>
      <c r="HC379" s="22"/>
      <c r="HD379" s="39"/>
      <c r="HE379" s="37"/>
      <c r="HF379" s="26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</row>
    <row r="380" spans="1:233" ht="12.75" customHeight="1" x14ac:dyDescent="0.2">
      <c r="A380" s="22"/>
      <c r="B380" s="22"/>
      <c r="C380" s="37"/>
      <c r="D380" s="22"/>
      <c r="E380" s="39"/>
      <c r="F380" s="37"/>
      <c r="G380" s="2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22"/>
      <c r="AA380" s="22"/>
      <c r="AB380" s="37"/>
      <c r="AC380" s="22"/>
      <c r="AD380" s="39"/>
      <c r="AE380" s="37"/>
      <c r="AF380" s="26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22"/>
      <c r="BA380" s="22"/>
      <c r="BB380" s="37"/>
      <c r="BC380" s="22"/>
      <c r="BD380" s="39"/>
      <c r="BE380" s="37"/>
      <c r="BF380" s="26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22"/>
      <c r="CA380" s="22"/>
      <c r="CB380" s="37"/>
      <c r="CC380" s="22"/>
      <c r="CD380" s="39"/>
      <c r="CE380" s="37"/>
      <c r="CF380" s="26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22"/>
      <c r="DA380" s="22"/>
      <c r="DB380" s="37"/>
      <c r="DC380" s="22"/>
      <c r="DD380" s="39"/>
      <c r="DE380" s="37"/>
      <c r="DF380" s="26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22"/>
      <c r="EA380" s="22"/>
      <c r="EB380" s="37"/>
      <c r="EC380" s="22"/>
      <c r="ED380" s="39"/>
      <c r="EE380" s="37"/>
      <c r="EF380" s="26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22"/>
      <c r="FA380" s="22"/>
      <c r="FB380" s="37"/>
      <c r="FC380" s="22"/>
      <c r="FD380" s="39"/>
      <c r="FE380" s="37"/>
      <c r="FF380" s="26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22"/>
      <c r="GA380" s="22"/>
      <c r="GB380" s="37"/>
      <c r="GC380" s="22"/>
      <c r="GD380" s="39"/>
      <c r="GE380" s="37"/>
      <c r="GF380" s="26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22"/>
      <c r="HA380" s="22"/>
      <c r="HB380" s="37"/>
      <c r="HC380" s="22"/>
      <c r="HD380" s="39"/>
      <c r="HE380" s="37"/>
      <c r="HF380" s="26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</row>
    <row r="381" spans="1:233" ht="12.75" customHeight="1" x14ac:dyDescent="0.2">
      <c r="A381" s="22"/>
      <c r="B381" s="22"/>
      <c r="C381" s="37"/>
      <c r="D381" s="22"/>
      <c r="E381" s="39"/>
      <c r="F381" s="37"/>
      <c r="G381" s="2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22"/>
      <c r="AA381" s="22"/>
      <c r="AB381" s="37"/>
      <c r="AC381" s="22"/>
      <c r="AD381" s="39"/>
      <c r="AE381" s="37"/>
      <c r="AF381" s="26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22"/>
      <c r="BA381" s="22"/>
      <c r="BB381" s="37"/>
      <c r="BC381" s="22"/>
      <c r="BD381" s="39"/>
      <c r="BE381" s="37"/>
      <c r="BF381" s="26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22"/>
      <c r="CA381" s="22"/>
      <c r="CB381" s="37"/>
      <c r="CC381" s="22"/>
      <c r="CD381" s="39"/>
      <c r="CE381" s="37"/>
      <c r="CF381" s="26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22"/>
      <c r="DA381" s="22"/>
      <c r="DB381" s="37"/>
      <c r="DC381" s="22"/>
      <c r="DD381" s="39"/>
      <c r="DE381" s="37"/>
      <c r="DF381" s="26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22"/>
      <c r="EA381" s="22"/>
      <c r="EB381" s="37"/>
      <c r="EC381" s="22"/>
      <c r="ED381" s="39"/>
      <c r="EE381" s="37"/>
      <c r="EF381" s="26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22"/>
      <c r="FA381" s="22"/>
      <c r="FB381" s="37"/>
      <c r="FC381" s="22"/>
      <c r="FD381" s="39"/>
      <c r="FE381" s="37"/>
      <c r="FF381" s="26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22"/>
      <c r="GA381" s="22"/>
      <c r="GB381" s="37"/>
      <c r="GC381" s="22"/>
      <c r="GD381" s="39"/>
      <c r="GE381" s="37"/>
      <c r="GF381" s="26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22"/>
      <c r="HA381" s="22"/>
      <c r="HB381" s="37"/>
      <c r="HC381" s="22"/>
      <c r="HD381" s="39"/>
      <c r="HE381" s="37"/>
      <c r="HF381" s="26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</row>
    <row r="382" spans="1:233" ht="12.75" customHeight="1" x14ac:dyDescent="0.2">
      <c r="A382" s="22"/>
      <c r="B382" s="22"/>
      <c r="C382" s="37"/>
      <c r="D382" s="22"/>
      <c r="E382" s="39"/>
      <c r="F382" s="37"/>
      <c r="G382" s="2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22"/>
      <c r="AA382" s="22"/>
      <c r="AB382" s="37"/>
      <c r="AC382" s="22"/>
      <c r="AD382" s="39"/>
      <c r="AE382" s="37"/>
      <c r="AF382" s="26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22"/>
      <c r="BA382" s="22"/>
      <c r="BB382" s="37"/>
      <c r="BC382" s="22"/>
      <c r="BD382" s="39"/>
      <c r="BE382" s="37"/>
      <c r="BF382" s="26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22"/>
      <c r="CA382" s="22"/>
      <c r="CB382" s="37"/>
      <c r="CC382" s="22"/>
      <c r="CD382" s="39"/>
      <c r="CE382" s="37"/>
      <c r="CF382" s="26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22"/>
      <c r="DA382" s="22"/>
      <c r="DB382" s="37"/>
      <c r="DC382" s="22"/>
      <c r="DD382" s="39"/>
      <c r="DE382" s="37"/>
      <c r="DF382" s="26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22"/>
      <c r="EA382" s="22"/>
      <c r="EB382" s="37"/>
      <c r="EC382" s="22"/>
      <c r="ED382" s="39"/>
      <c r="EE382" s="37"/>
      <c r="EF382" s="26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22"/>
      <c r="FA382" s="22"/>
      <c r="FB382" s="37"/>
      <c r="FC382" s="22"/>
      <c r="FD382" s="39"/>
      <c r="FE382" s="37"/>
      <c r="FF382" s="26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22"/>
      <c r="GA382" s="22"/>
      <c r="GB382" s="37"/>
      <c r="GC382" s="22"/>
      <c r="GD382" s="39"/>
      <c r="GE382" s="37"/>
      <c r="GF382" s="26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22"/>
      <c r="HA382" s="22"/>
      <c r="HB382" s="37"/>
      <c r="HC382" s="22"/>
      <c r="HD382" s="39"/>
      <c r="HE382" s="37"/>
      <c r="HF382" s="26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</row>
    <row r="383" spans="1:233" ht="12.75" customHeight="1" x14ac:dyDescent="0.2">
      <c r="A383" s="22"/>
      <c r="B383" s="22"/>
      <c r="C383" s="37"/>
      <c r="D383" s="22"/>
      <c r="E383" s="39"/>
      <c r="F383" s="37"/>
      <c r="G383" s="2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22"/>
      <c r="AA383" s="22"/>
      <c r="AB383" s="37"/>
      <c r="AC383" s="22"/>
      <c r="AD383" s="39"/>
      <c r="AE383" s="37"/>
      <c r="AF383" s="26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22"/>
      <c r="BA383" s="22"/>
      <c r="BB383" s="37"/>
      <c r="BC383" s="22"/>
      <c r="BD383" s="39"/>
      <c r="BE383" s="37"/>
      <c r="BF383" s="26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22"/>
      <c r="CA383" s="22"/>
      <c r="CB383" s="37"/>
      <c r="CC383" s="22"/>
      <c r="CD383" s="39"/>
      <c r="CE383" s="37"/>
      <c r="CF383" s="26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22"/>
      <c r="DA383" s="22"/>
      <c r="DB383" s="37"/>
      <c r="DC383" s="22"/>
      <c r="DD383" s="39"/>
      <c r="DE383" s="37"/>
      <c r="DF383" s="26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22"/>
      <c r="EA383" s="22"/>
      <c r="EB383" s="37"/>
      <c r="EC383" s="22"/>
      <c r="ED383" s="39"/>
      <c r="EE383" s="37"/>
      <c r="EF383" s="26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22"/>
      <c r="FA383" s="22"/>
      <c r="FB383" s="37"/>
      <c r="FC383" s="22"/>
      <c r="FD383" s="39"/>
      <c r="FE383" s="37"/>
      <c r="FF383" s="26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22"/>
      <c r="GA383" s="22"/>
      <c r="GB383" s="37"/>
      <c r="GC383" s="22"/>
      <c r="GD383" s="39"/>
      <c r="GE383" s="37"/>
      <c r="GF383" s="26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22"/>
      <c r="HA383" s="22"/>
      <c r="HB383" s="37"/>
      <c r="HC383" s="22"/>
      <c r="HD383" s="39"/>
      <c r="HE383" s="37"/>
      <c r="HF383" s="26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</row>
    <row r="384" spans="1:233" ht="12.75" customHeight="1" x14ac:dyDescent="0.2">
      <c r="A384" s="22"/>
      <c r="B384" s="22"/>
      <c r="C384" s="37"/>
      <c r="D384" s="22"/>
      <c r="E384" s="39"/>
      <c r="F384" s="37"/>
      <c r="G384" s="2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22"/>
      <c r="AA384" s="22"/>
      <c r="AB384" s="37"/>
      <c r="AC384" s="22"/>
      <c r="AD384" s="39"/>
      <c r="AE384" s="37"/>
      <c r="AF384" s="26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22"/>
      <c r="BA384" s="22"/>
      <c r="BB384" s="37"/>
      <c r="BC384" s="22"/>
      <c r="BD384" s="39"/>
      <c r="BE384" s="37"/>
      <c r="BF384" s="26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22"/>
      <c r="CA384" s="22"/>
      <c r="CB384" s="37"/>
      <c r="CC384" s="22"/>
      <c r="CD384" s="39"/>
      <c r="CE384" s="37"/>
      <c r="CF384" s="26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22"/>
      <c r="DA384" s="22"/>
      <c r="DB384" s="37"/>
      <c r="DC384" s="22"/>
      <c r="DD384" s="39"/>
      <c r="DE384" s="37"/>
      <c r="DF384" s="26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22"/>
      <c r="EA384" s="22"/>
      <c r="EB384" s="37"/>
      <c r="EC384" s="22"/>
      <c r="ED384" s="39"/>
      <c r="EE384" s="37"/>
      <c r="EF384" s="26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22"/>
      <c r="FA384" s="22"/>
      <c r="FB384" s="37"/>
      <c r="FC384" s="22"/>
      <c r="FD384" s="39"/>
      <c r="FE384" s="37"/>
      <c r="FF384" s="26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22"/>
      <c r="GA384" s="22"/>
      <c r="GB384" s="37"/>
      <c r="GC384" s="22"/>
      <c r="GD384" s="39"/>
      <c r="GE384" s="37"/>
      <c r="GF384" s="26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22"/>
      <c r="HA384" s="22"/>
      <c r="HB384" s="37"/>
      <c r="HC384" s="22"/>
      <c r="HD384" s="39"/>
      <c r="HE384" s="37"/>
      <c r="HF384" s="26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</row>
    <row r="385" spans="1:233" ht="12.75" customHeight="1" x14ac:dyDescent="0.2">
      <c r="A385" s="22"/>
      <c r="B385" s="22"/>
      <c r="C385" s="37"/>
      <c r="D385" s="22"/>
      <c r="E385" s="39"/>
      <c r="F385" s="37"/>
      <c r="G385" s="2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22"/>
      <c r="AA385" s="22"/>
      <c r="AB385" s="37"/>
      <c r="AC385" s="22"/>
      <c r="AD385" s="39"/>
      <c r="AE385" s="37"/>
      <c r="AF385" s="26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22"/>
      <c r="BA385" s="22"/>
      <c r="BB385" s="37"/>
      <c r="BC385" s="22"/>
      <c r="BD385" s="39"/>
      <c r="BE385" s="37"/>
      <c r="BF385" s="26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22"/>
      <c r="CA385" s="22"/>
      <c r="CB385" s="37"/>
      <c r="CC385" s="22"/>
      <c r="CD385" s="39"/>
      <c r="CE385" s="37"/>
      <c r="CF385" s="26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22"/>
      <c r="DA385" s="22"/>
      <c r="DB385" s="37"/>
      <c r="DC385" s="22"/>
      <c r="DD385" s="39"/>
      <c r="DE385" s="37"/>
      <c r="DF385" s="26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22"/>
      <c r="EA385" s="22"/>
      <c r="EB385" s="37"/>
      <c r="EC385" s="22"/>
      <c r="ED385" s="39"/>
      <c r="EE385" s="37"/>
      <c r="EF385" s="26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22"/>
      <c r="FA385" s="22"/>
      <c r="FB385" s="37"/>
      <c r="FC385" s="22"/>
      <c r="FD385" s="39"/>
      <c r="FE385" s="37"/>
      <c r="FF385" s="26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22"/>
      <c r="GA385" s="22"/>
      <c r="GB385" s="37"/>
      <c r="GC385" s="22"/>
      <c r="GD385" s="39"/>
      <c r="GE385" s="37"/>
      <c r="GF385" s="26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22"/>
      <c r="HA385" s="22"/>
      <c r="HB385" s="37"/>
      <c r="HC385" s="22"/>
      <c r="HD385" s="39"/>
      <c r="HE385" s="37"/>
      <c r="HF385" s="26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</row>
    <row r="386" spans="1:233" ht="12.75" customHeight="1" x14ac:dyDescent="0.2">
      <c r="A386" s="22"/>
      <c r="B386" s="22"/>
      <c r="C386" s="37"/>
      <c r="D386" s="22"/>
      <c r="E386" s="39"/>
      <c r="F386" s="37"/>
      <c r="G386" s="2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22"/>
      <c r="AA386" s="22"/>
      <c r="AB386" s="37"/>
      <c r="AC386" s="22"/>
      <c r="AD386" s="39"/>
      <c r="AE386" s="37"/>
      <c r="AF386" s="26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22"/>
      <c r="BA386" s="22"/>
      <c r="BB386" s="37"/>
      <c r="BC386" s="22"/>
      <c r="BD386" s="39"/>
      <c r="BE386" s="37"/>
      <c r="BF386" s="26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22"/>
      <c r="CA386" s="22"/>
      <c r="CB386" s="37"/>
      <c r="CC386" s="22"/>
      <c r="CD386" s="39"/>
      <c r="CE386" s="37"/>
      <c r="CF386" s="26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22"/>
      <c r="DA386" s="22"/>
      <c r="DB386" s="37"/>
      <c r="DC386" s="22"/>
      <c r="DD386" s="39"/>
      <c r="DE386" s="37"/>
      <c r="DF386" s="26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22"/>
      <c r="EA386" s="22"/>
      <c r="EB386" s="37"/>
      <c r="EC386" s="22"/>
      <c r="ED386" s="39"/>
      <c r="EE386" s="37"/>
      <c r="EF386" s="26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22"/>
      <c r="FA386" s="22"/>
      <c r="FB386" s="37"/>
      <c r="FC386" s="22"/>
      <c r="FD386" s="39"/>
      <c r="FE386" s="37"/>
      <c r="FF386" s="26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22"/>
      <c r="GA386" s="22"/>
      <c r="GB386" s="37"/>
      <c r="GC386" s="22"/>
      <c r="GD386" s="39"/>
      <c r="GE386" s="37"/>
      <c r="GF386" s="26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22"/>
      <c r="HA386" s="22"/>
      <c r="HB386" s="37"/>
      <c r="HC386" s="22"/>
      <c r="HD386" s="39"/>
      <c r="HE386" s="37"/>
      <c r="HF386" s="26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</row>
    <row r="387" spans="1:233" ht="12.75" customHeight="1" x14ac:dyDescent="0.2">
      <c r="A387" s="22"/>
      <c r="B387" s="22"/>
      <c r="C387" s="37"/>
      <c r="D387" s="22"/>
      <c r="E387" s="39"/>
      <c r="F387" s="37"/>
      <c r="G387" s="2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22"/>
      <c r="AA387" s="22"/>
      <c r="AB387" s="37"/>
      <c r="AC387" s="22"/>
      <c r="AD387" s="39"/>
      <c r="AE387" s="37"/>
      <c r="AF387" s="26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22"/>
      <c r="BA387" s="22"/>
      <c r="BB387" s="37"/>
      <c r="BC387" s="22"/>
      <c r="BD387" s="39"/>
      <c r="BE387" s="37"/>
      <c r="BF387" s="26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22"/>
      <c r="CA387" s="22"/>
      <c r="CB387" s="37"/>
      <c r="CC387" s="22"/>
      <c r="CD387" s="39"/>
      <c r="CE387" s="37"/>
      <c r="CF387" s="26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22"/>
      <c r="DA387" s="22"/>
      <c r="DB387" s="37"/>
      <c r="DC387" s="22"/>
      <c r="DD387" s="39"/>
      <c r="DE387" s="37"/>
      <c r="DF387" s="26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22"/>
      <c r="EA387" s="22"/>
      <c r="EB387" s="37"/>
      <c r="EC387" s="22"/>
      <c r="ED387" s="39"/>
      <c r="EE387" s="37"/>
      <c r="EF387" s="26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22"/>
      <c r="FA387" s="22"/>
      <c r="FB387" s="37"/>
      <c r="FC387" s="22"/>
      <c r="FD387" s="39"/>
      <c r="FE387" s="37"/>
      <c r="FF387" s="26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22"/>
      <c r="GA387" s="22"/>
      <c r="GB387" s="37"/>
      <c r="GC387" s="22"/>
      <c r="GD387" s="39"/>
      <c r="GE387" s="37"/>
      <c r="GF387" s="26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22"/>
      <c r="HA387" s="22"/>
      <c r="HB387" s="37"/>
      <c r="HC387" s="22"/>
      <c r="HD387" s="39"/>
      <c r="HE387" s="37"/>
      <c r="HF387" s="26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</row>
    <row r="388" spans="1:233" ht="12.75" customHeight="1" x14ac:dyDescent="0.2">
      <c r="A388" s="22"/>
      <c r="B388" s="22"/>
      <c r="C388" s="37"/>
      <c r="D388" s="22"/>
      <c r="E388" s="39"/>
      <c r="F388" s="37"/>
      <c r="G388" s="2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22"/>
      <c r="AA388" s="22"/>
      <c r="AB388" s="37"/>
      <c r="AC388" s="22"/>
      <c r="AD388" s="39"/>
      <c r="AE388" s="37"/>
      <c r="AF388" s="26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22"/>
      <c r="BA388" s="22"/>
      <c r="BB388" s="37"/>
      <c r="BC388" s="22"/>
      <c r="BD388" s="39"/>
      <c r="BE388" s="37"/>
      <c r="BF388" s="26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22"/>
      <c r="CA388" s="22"/>
      <c r="CB388" s="37"/>
      <c r="CC388" s="22"/>
      <c r="CD388" s="39"/>
      <c r="CE388" s="37"/>
      <c r="CF388" s="26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22"/>
      <c r="DA388" s="22"/>
      <c r="DB388" s="37"/>
      <c r="DC388" s="22"/>
      <c r="DD388" s="39"/>
      <c r="DE388" s="37"/>
      <c r="DF388" s="26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22"/>
      <c r="EA388" s="22"/>
      <c r="EB388" s="37"/>
      <c r="EC388" s="22"/>
      <c r="ED388" s="39"/>
      <c r="EE388" s="37"/>
      <c r="EF388" s="26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22"/>
      <c r="FA388" s="22"/>
      <c r="FB388" s="37"/>
      <c r="FC388" s="22"/>
      <c r="FD388" s="39"/>
      <c r="FE388" s="37"/>
      <c r="FF388" s="26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22"/>
      <c r="GA388" s="22"/>
      <c r="GB388" s="37"/>
      <c r="GC388" s="22"/>
      <c r="GD388" s="39"/>
      <c r="GE388" s="37"/>
      <c r="GF388" s="26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22"/>
      <c r="HA388" s="22"/>
      <c r="HB388" s="37"/>
      <c r="HC388" s="22"/>
      <c r="HD388" s="39"/>
      <c r="HE388" s="37"/>
      <c r="HF388" s="26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</row>
    <row r="389" spans="1:233" ht="12.75" customHeight="1" x14ac:dyDescent="0.2">
      <c r="A389" s="22"/>
      <c r="B389" s="22"/>
      <c r="C389" s="37"/>
      <c r="D389" s="22"/>
      <c r="E389" s="39"/>
      <c r="F389" s="37"/>
      <c r="G389" s="2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22"/>
      <c r="AA389" s="22"/>
      <c r="AB389" s="37"/>
      <c r="AC389" s="22"/>
      <c r="AD389" s="39"/>
      <c r="AE389" s="37"/>
      <c r="AF389" s="26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22"/>
      <c r="BA389" s="22"/>
      <c r="BB389" s="37"/>
      <c r="BC389" s="22"/>
      <c r="BD389" s="39"/>
      <c r="BE389" s="37"/>
      <c r="BF389" s="26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22"/>
      <c r="CA389" s="22"/>
      <c r="CB389" s="37"/>
      <c r="CC389" s="22"/>
      <c r="CD389" s="39"/>
      <c r="CE389" s="37"/>
      <c r="CF389" s="26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22"/>
      <c r="DA389" s="22"/>
      <c r="DB389" s="37"/>
      <c r="DC389" s="22"/>
      <c r="DD389" s="39"/>
      <c r="DE389" s="37"/>
      <c r="DF389" s="26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22"/>
      <c r="EA389" s="22"/>
      <c r="EB389" s="37"/>
      <c r="EC389" s="22"/>
      <c r="ED389" s="39"/>
      <c r="EE389" s="37"/>
      <c r="EF389" s="26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22"/>
      <c r="FA389" s="22"/>
      <c r="FB389" s="37"/>
      <c r="FC389" s="22"/>
      <c r="FD389" s="39"/>
      <c r="FE389" s="37"/>
      <c r="FF389" s="26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22"/>
      <c r="GA389" s="22"/>
      <c r="GB389" s="37"/>
      <c r="GC389" s="22"/>
      <c r="GD389" s="39"/>
      <c r="GE389" s="37"/>
      <c r="GF389" s="26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22"/>
      <c r="HA389" s="22"/>
      <c r="HB389" s="37"/>
      <c r="HC389" s="22"/>
      <c r="HD389" s="39"/>
      <c r="HE389" s="37"/>
      <c r="HF389" s="26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</row>
    <row r="390" spans="1:233" ht="12.75" customHeight="1" x14ac:dyDescent="0.2">
      <c r="A390" s="22"/>
      <c r="B390" s="22"/>
      <c r="C390" s="37"/>
      <c r="D390" s="22"/>
      <c r="E390" s="39"/>
      <c r="F390" s="37"/>
      <c r="G390" s="2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22"/>
      <c r="AA390" s="22"/>
      <c r="AB390" s="37"/>
      <c r="AC390" s="22"/>
      <c r="AD390" s="39"/>
      <c r="AE390" s="37"/>
      <c r="AF390" s="26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22"/>
      <c r="BA390" s="22"/>
      <c r="BB390" s="37"/>
      <c r="BC390" s="22"/>
      <c r="BD390" s="39"/>
      <c r="BE390" s="37"/>
      <c r="BF390" s="26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22"/>
      <c r="CA390" s="22"/>
      <c r="CB390" s="37"/>
      <c r="CC390" s="22"/>
      <c r="CD390" s="39"/>
      <c r="CE390" s="37"/>
      <c r="CF390" s="26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22"/>
      <c r="DA390" s="22"/>
      <c r="DB390" s="37"/>
      <c r="DC390" s="22"/>
      <c r="DD390" s="39"/>
      <c r="DE390" s="37"/>
      <c r="DF390" s="26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22"/>
      <c r="EA390" s="22"/>
      <c r="EB390" s="37"/>
      <c r="EC390" s="22"/>
      <c r="ED390" s="39"/>
      <c r="EE390" s="37"/>
      <c r="EF390" s="26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22"/>
      <c r="FA390" s="22"/>
      <c r="FB390" s="37"/>
      <c r="FC390" s="22"/>
      <c r="FD390" s="39"/>
      <c r="FE390" s="37"/>
      <c r="FF390" s="26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22"/>
      <c r="GA390" s="22"/>
      <c r="GB390" s="37"/>
      <c r="GC390" s="22"/>
      <c r="GD390" s="39"/>
      <c r="GE390" s="37"/>
      <c r="GF390" s="26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22"/>
      <c r="HA390" s="22"/>
      <c r="HB390" s="37"/>
      <c r="HC390" s="22"/>
      <c r="HD390" s="39"/>
      <c r="HE390" s="37"/>
      <c r="HF390" s="26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</row>
    <row r="391" spans="1:233" ht="12.75" customHeight="1" x14ac:dyDescent="0.2">
      <c r="A391" s="22"/>
      <c r="B391" s="22"/>
      <c r="C391" s="37"/>
      <c r="D391" s="22"/>
      <c r="E391" s="39"/>
      <c r="F391" s="37"/>
      <c r="G391" s="2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22"/>
      <c r="AA391" s="22"/>
      <c r="AB391" s="37"/>
      <c r="AC391" s="22"/>
      <c r="AD391" s="39"/>
      <c r="AE391" s="37"/>
      <c r="AF391" s="26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22"/>
      <c r="BA391" s="22"/>
      <c r="BB391" s="37"/>
      <c r="BC391" s="22"/>
      <c r="BD391" s="39"/>
      <c r="BE391" s="37"/>
      <c r="BF391" s="26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22"/>
      <c r="CA391" s="22"/>
      <c r="CB391" s="37"/>
      <c r="CC391" s="22"/>
      <c r="CD391" s="39"/>
      <c r="CE391" s="37"/>
      <c r="CF391" s="26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22"/>
      <c r="DA391" s="22"/>
      <c r="DB391" s="37"/>
      <c r="DC391" s="22"/>
      <c r="DD391" s="39"/>
      <c r="DE391" s="37"/>
      <c r="DF391" s="26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22"/>
      <c r="EA391" s="22"/>
      <c r="EB391" s="37"/>
      <c r="EC391" s="22"/>
      <c r="ED391" s="39"/>
      <c r="EE391" s="37"/>
      <c r="EF391" s="26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22"/>
      <c r="FA391" s="22"/>
      <c r="FB391" s="37"/>
      <c r="FC391" s="22"/>
      <c r="FD391" s="39"/>
      <c r="FE391" s="37"/>
      <c r="FF391" s="26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22"/>
      <c r="GA391" s="22"/>
      <c r="GB391" s="37"/>
      <c r="GC391" s="22"/>
      <c r="GD391" s="39"/>
      <c r="GE391" s="37"/>
      <c r="GF391" s="26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22"/>
      <c r="HA391" s="22"/>
      <c r="HB391" s="37"/>
      <c r="HC391" s="22"/>
      <c r="HD391" s="39"/>
      <c r="HE391" s="37"/>
      <c r="HF391" s="26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</row>
    <row r="392" spans="1:233" ht="12.75" customHeight="1" x14ac:dyDescent="0.2">
      <c r="A392" s="22"/>
      <c r="B392" s="22"/>
      <c r="C392" s="37"/>
      <c r="D392" s="22"/>
      <c r="E392" s="39"/>
      <c r="F392" s="37"/>
      <c r="G392" s="2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22"/>
      <c r="AA392" s="22"/>
      <c r="AB392" s="37"/>
      <c r="AC392" s="22"/>
      <c r="AD392" s="39"/>
      <c r="AE392" s="37"/>
      <c r="AF392" s="26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22"/>
      <c r="BA392" s="22"/>
      <c r="BB392" s="37"/>
      <c r="BC392" s="22"/>
      <c r="BD392" s="39"/>
      <c r="BE392" s="37"/>
      <c r="BF392" s="26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22"/>
      <c r="CA392" s="22"/>
      <c r="CB392" s="37"/>
      <c r="CC392" s="22"/>
      <c r="CD392" s="39"/>
      <c r="CE392" s="37"/>
      <c r="CF392" s="26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22"/>
      <c r="DA392" s="22"/>
      <c r="DB392" s="37"/>
      <c r="DC392" s="22"/>
      <c r="DD392" s="39"/>
      <c r="DE392" s="37"/>
      <c r="DF392" s="26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22"/>
      <c r="EA392" s="22"/>
      <c r="EB392" s="37"/>
      <c r="EC392" s="22"/>
      <c r="ED392" s="39"/>
      <c r="EE392" s="37"/>
      <c r="EF392" s="26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22"/>
      <c r="FA392" s="22"/>
      <c r="FB392" s="37"/>
      <c r="FC392" s="22"/>
      <c r="FD392" s="39"/>
      <c r="FE392" s="37"/>
      <c r="FF392" s="26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22"/>
      <c r="GA392" s="22"/>
      <c r="GB392" s="37"/>
      <c r="GC392" s="22"/>
      <c r="GD392" s="39"/>
      <c r="GE392" s="37"/>
      <c r="GF392" s="26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22"/>
      <c r="HA392" s="22"/>
      <c r="HB392" s="37"/>
      <c r="HC392" s="22"/>
      <c r="HD392" s="39"/>
      <c r="HE392" s="37"/>
      <c r="HF392" s="26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</row>
    <row r="393" spans="1:233" ht="12.75" customHeight="1" x14ac:dyDescent="0.2">
      <c r="A393" s="22"/>
      <c r="B393" s="22"/>
      <c r="C393" s="37"/>
      <c r="D393" s="22"/>
      <c r="E393" s="39"/>
      <c r="F393" s="37"/>
      <c r="G393" s="2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22"/>
      <c r="AA393" s="22"/>
      <c r="AB393" s="37"/>
      <c r="AC393" s="22"/>
      <c r="AD393" s="39"/>
      <c r="AE393" s="37"/>
      <c r="AF393" s="26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22"/>
      <c r="BA393" s="22"/>
      <c r="BB393" s="37"/>
      <c r="BC393" s="22"/>
      <c r="BD393" s="39"/>
      <c r="BE393" s="37"/>
      <c r="BF393" s="26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22"/>
      <c r="CA393" s="22"/>
      <c r="CB393" s="37"/>
      <c r="CC393" s="22"/>
      <c r="CD393" s="39"/>
      <c r="CE393" s="37"/>
      <c r="CF393" s="26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22"/>
      <c r="DA393" s="22"/>
      <c r="DB393" s="37"/>
      <c r="DC393" s="22"/>
      <c r="DD393" s="39"/>
      <c r="DE393" s="37"/>
      <c r="DF393" s="26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22"/>
      <c r="EA393" s="22"/>
      <c r="EB393" s="37"/>
      <c r="EC393" s="22"/>
      <c r="ED393" s="39"/>
      <c r="EE393" s="37"/>
      <c r="EF393" s="26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22"/>
      <c r="FA393" s="22"/>
      <c r="FB393" s="37"/>
      <c r="FC393" s="22"/>
      <c r="FD393" s="39"/>
      <c r="FE393" s="37"/>
      <c r="FF393" s="26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22"/>
      <c r="GA393" s="22"/>
      <c r="GB393" s="37"/>
      <c r="GC393" s="22"/>
      <c r="GD393" s="39"/>
      <c r="GE393" s="37"/>
      <c r="GF393" s="26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22"/>
      <c r="HA393" s="22"/>
      <c r="HB393" s="37"/>
      <c r="HC393" s="22"/>
      <c r="HD393" s="39"/>
      <c r="HE393" s="37"/>
      <c r="HF393" s="26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</row>
    <row r="394" spans="1:233" ht="12.75" customHeight="1" x14ac:dyDescent="0.2">
      <c r="A394" s="22"/>
      <c r="B394" s="22"/>
      <c r="C394" s="37"/>
      <c r="D394" s="22"/>
      <c r="E394" s="39"/>
      <c r="F394" s="37"/>
      <c r="G394" s="2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22"/>
      <c r="AA394" s="22"/>
      <c r="AB394" s="37"/>
      <c r="AC394" s="22"/>
      <c r="AD394" s="39"/>
      <c r="AE394" s="37"/>
      <c r="AF394" s="26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22"/>
      <c r="BA394" s="22"/>
      <c r="BB394" s="37"/>
      <c r="BC394" s="22"/>
      <c r="BD394" s="39"/>
      <c r="BE394" s="37"/>
      <c r="BF394" s="26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22"/>
      <c r="CA394" s="22"/>
      <c r="CB394" s="37"/>
      <c r="CC394" s="22"/>
      <c r="CD394" s="39"/>
      <c r="CE394" s="37"/>
      <c r="CF394" s="26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22"/>
      <c r="DA394" s="22"/>
      <c r="DB394" s="37"/>
      <c r="DC394" s="22"/>
      <c r="DD394" s="39"/>
      <c r="DE394" s="37"/>
      <c r="DF394" s="26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22"/>
      <c r="EA394" s="22"/>
      <c r="EB394" s="37"/>
      <c r="EC394" s="22"/>
      <c r="ED394" s="39"/>
      <c r="EE394" s="37"/>
      <c r="EF394" s="26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22"/>
      <c r="FA394" s="22"/>
      <c r="FB394" s="37"/>
      <c r="FC394" s="22"/>
      <c r="FD394" s="39"/>
      <c r="FE394" s="37"/>
      <c r="FF394" s="26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22"/>
      <c r="GA394" s="22"/>
      <c r="GB394" s="37"/>
      <c r="GC394" s="22"/>
      <c r="GD394" s="39"/>
      <c r="GE394" s="37"/>
      <c r="GF394" s="26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22"/>
      <c r="HA394" s="22"/>
      <c r="HB394" s="37"/>
      <c r="HC394" s="22"/>
      <c r="HD394" s="39"/>
      <c r="HE394" s="37"/>
      <c r="HF394" s="26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</row>
    <row r="395" spans="1:233" ht="12.75" customHeight="1" x14ac:dyDescent="0.2">
      <c r="A395" s="22"/>
      <c r="B395" s="22"/>
      <c r="C395" s="37"/>
      <c r="D395" s="22"/>
      <c r="E395" s="39"/>
      <c r="F395" s="37"/>
      <c r="G395" s="2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22"/>
      <c r="AA395" s="22"/>
      <c r="AB395" s="37"/>
      <c r="AC395" s="22"/>
      <c r="AD395" s="39"/>
      <c r="AE395" s="37"/>
      <c r="AF395" s="26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22"/>
      <c r="BA395" s="22"/>
      <c r="BB395" s="37"/>
      <c r="BC395" s="22"/>
      <c r="BD395" s="39"/>
      <c r="BE395" s="37"/>
      <c r="BF395" s="26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22"/>
      <c r="CA395" s="22"/>
      <c r="CB395" s="37"/>
      <c r="CC395" s="22"/>
      <c r="CD395" s="39"/>
      <c r="CE395" s="37"/>
      <c r="CF395" s="26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22"/>
      <c r="DA395" s="22"/>
      <c r="DB395" s="37"/>
      <c r="DC395" s="22"/>
      <c r="DD395" s="39"/>
      <c r="DE395" s="37"/>
      <c r="DF395" s="26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22"/>
      <c r="EA395" s="22"/>
      <c r="EB395" s="37"/>
      <c r="EC395" s="22"/>
      <c r="ED395" s="39"/>
      <c r="EE395" s="37"/>
      <c r="EF395" s="26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22"/>
      <c r="FA395" s="22"/>
      <c r="FB395" s="37"/>
      <c r="FC395" s="22"/>
      <c r="FD395" s="39"/>
      <c r="FE395" s="37"/>
      <c r="FF395" s="26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22"/>
      <c r="GA395" s="22"/>
      <c r="GB395" s="37"/>
      <c r="GC395" s="22"/>
      <c r="GD395" s="39"/>
      <c r="GE395" s="37"/>
      <c r="GF395" s="26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22"/>
      <c r="HA395" s="22"/>
      <c r="HB395" s="37"/>
      <c r="HC395" s="22"/>
      <c r="HD395" s="39"/>
      <c r="HE395" s="37"/>
      <c r="HF395" s="26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</row>
    <row r="396" spans="1:233" ht="12.75" customHeight="1" x14ac:dyDescent="0.2">
      <c r="A396" s="22"/>
      <c r="B396" s="22"/>
      <c r="C396" s="37"/>
      <c r="D396" s="22"/>
      <c r="E396" s="39"/>
      <c r="F396" s="37"/>
      <c r="G396" s="2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22"/>
      <c r="AA396" s="22"/>
      <c r="AB396" s="37"/>
      <c r="AC396" s="22"/>
      <c r="AD396" s="39"/>
      <c r="AE396" s="37"/>
      <c r="AF396" s="26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22"/>
      <c r="BA396" s="22"/>
      <c r="BB396" s="37"/>
      <c r="BC396" s="22"/>
      <c r="BD396" s="39"/>
      <c r="BE396" s="37"/>
      <c r="BF396" s="26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22"/>
      <c r="CA396" s="22"/>
      <c r="CB396" s="37"/>
      <c r="CC396" s="22"/>
      <c r="CD396" s="39"/>
      <c r="CE396" s="37"/>
      <c r="CF396" s="26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22"/>
      <c r="DA396" s="22"/>
      <c r="DB396" s="37"/>
      <c r="DC396" s="22"/>
      <c r="DD396" s="39"/>
      <c r="DE396" s="37"/>
      <c r="DF396" s="26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22"/>
      <c r="EA396" s="22"/>
      <c r="EB396" s="37"/>
      <c r="EC396" s="22"/>
      <c r="ED396" s="39"/>
      <c r="EE396" s="37"/>
      <c r="EF396" s="26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22"/>
      <c r="FA396" s="22"/>
      <c r="FB396" s="37"/>
      <c r="FC396" s="22"/>
      <c r="FD396" s="39"/>
      <c r="FE396" s="37"/>
      <c r="FF396" s="26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22"/>
      <c r="GA396" s="22"/>
      <c r="GB396" s="37"/>
      <c r="GC396" s="22"/>
      <c r="GD396" s="39"/>
      <c r="GE396" s="37"/>
      <c r="GF396" s="26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22"/>
      <c r="HA396" s="22"/>
      <c r="HB396" s="37"/>
      <c r="HC396" s="22"/>
      <c r="HD396" s="39"/>
      <c r="HE396" s="37"/>
      <c r="HF396" s="26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</row>
    <row r="397" spans="1:233" ht="12.75" customHeight="1" x14ac:dyDescent="0.2">
      <c r="A397" s="22"/>
      <c r="B397" s="22"/>
      <c r="C397" s="37"/>
      <c r="D397" s="22"/>
      <c r="E397" s="39"/>
      <c r="F397" s="37"/>
      <c r="G397" s="2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22"/>
      <c r="AA397" s="22"/>
      <c r="AB397" s="37"/>
      <c r="AC397" s="22"/>
      <c r="AD397" s="39"/>
      <c r="AE397" s="37"/>
      <c r="AF397" s="26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22"/>
      <c r="BA397" s="22"/>
      <c r="BB397" s="37"/>
      <c r="BC397" s="22"/>
      <c r="BD397" s="39"/>
      <c r="BE397" s="37"/>
      <c r="BF397" s="26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22"/>
      <c r="CA397" s="22"/>
      <c r="CB397" s="37"/>
      <c r="CC397" s="22"/>
      <c r="CD397" s="39"/>
      <c r="CE397" s="37"/>
      <c r="CF397" s="26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22"/>
      <c r="DA397" s="22"/>
      <c r="DB397" s="37"/>
      <c r="DC397" s="22"/>
      <c r="DD397" s="39"/>
      <c r="DE397" s="37"/>
      <c r="DF397" s="26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22"/>
      <c r="EA397" s="22"/>
      <c r="EB397" s="37"/>
      <c r="EC397" s="22"/>
      <c r="ED397" s="39"/>
      <c r="EE397" s="37"/>
      <c r="EF397" s="26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22"/>
      <c r="FA397" s="22"/>
      <c r="FB397" s="37"/>
      <c r="FC397" s="22"/>
      <c r="FD397" s="39"/>
      <c r="FE397" s="37"/>
      <c r="FF397" s="26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22"/>
      <c r="GA397" s="22"/>
      <c r="GB397" s="37"/>
      <c r="GC397" s="22"/>
      <c r="GD397" s="39"/>
      <c r="GE397" s="37"/>
      <c r="GF397" s="26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22"/>
      <c r="HA397" s="22"/>
      <c r="HB397" s="37"/>
      <c r="HC397" s="22"/>
      <c r="HD397" s="39"/>
      <c r="HE397" s="37"/>
      <c r="HF397" s="26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</row>
    <row r="398" spans="1:233" ht="12.75" customHeight="1" x14ac:dyDescent="0.2">
      <c r="A398" s="22"/>
      <c r="B398" s="22"/>
      <c r="C398" s="37"/>
      <c r="D398" s="22"/>
      <c r="E398" s="39"/>
      <c r="F398" s="37"/>
      <c r="G398" s="2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22"/>
      <c r="AA398" s="22"/>
      <c r="AB398" s="37"/>
      <c r="AC398" s="22"/>
      <c r="AD398" s="39"/>
      <c r="AE398" s="37"/>
      <c r="AF398" s="26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22"/>
      <c r="BA398" s="22"/>
      <c r="BB398" s="37"/>
      <c r="BC398" s="22"/>
      <c r="BD398" s="39"/>
      <c r="BE398" s="37"/>
      <c r="BF398" s="26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22"/>
      <c r="CA398" s="22"/>
      <c r="CB398" s="37"/>
      <c r="CC398" s="22"/>
      <c r="CD398" s="39"/>
      <c r="CE398" s="37"/>
      <c r="CF398" s="26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22"/>
      <c r="DA398" s="22"/>
      <c r="DB398" s="37"/>
      <c r="DC398" s="22"/>
      <c r="DD398" s="39"/>
      <c r="DE398" s="37"/>
      <c r="DF398" s="26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22"/>
      <c r="EA398" s="22"/>
      <c r="EB398" s="37"/>
      <c r="EC398" s="22"/>
      <c r="ED398" s="39"/>
      <c r="EE398" s="37"/>
      <c r="EF398" s="26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22"/>
      <c r="FA398" s="22"/>
      <c r="FB398" s="37"/>
      <c r="FC398" s="22"/>
      <c r="FD398" s="39"/>
      <c r="FE398" s="37"/>
      <c r="FF398" s="26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22"/>
      <c r="GA398" s="22"/>
      <c r="GB398" s="37"/>
      <c r="GC398" s="22"/>
      <c r="GD398" s="39"/>
      <c r="GE398" s="37"/>
      <c r="GF398" s="26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22"/>
      <c r="HA398" s="22"/>
      <c r="HB398" s="37"/>
      <c r="HC398" s="22"/>
      <c r="HD398" s="39"/>
      <c r="HE398" s="37"/>
      <c r="HF398" s="26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</row>
    <row r="399" spans="1:233" ht="12.75" customHeight="1" x14ac:dyDescent="0.2">
      <c r="A399" s="22"/>
      <c r="B399" s="22"/>
      <c r="C399" s="37"/>
      <c r="D399" s="22"/>
      <c r="E399" s="39"/>
      <c r="F399" s="37"/>
      <c r="G399" s="2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22"/>
      <c r="AA399" s="22"/>
      <c r="AB399" s="37"/>
      <c r="AC399" s="22"/>
      <c r="AD399" s="39"/>
      <c r="AE399" s="37"/>
      <c r="AF399" s="26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22"/>
      <c r="BA399" s="22"/>
      <c r="BB399" s="37"/>
      <c r="BC399" s="22"/>
      <c r="BD399" s="39"/>
      <c r="BE399" s="37"/>
      <c r="BF399" s="26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22"/>
      <c r="CA399" s="22"/>
      <c r="CB399" s="37"/>
      <c r="CC399" s="22"/>
      <c r="CD399" s="39"/>
      <c r="CE399" s="37"/>
      <c r="CF399" s="26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22"/>
      <c r="DA399" s="22"/>
      <c r="DB399" s="37"/>
      <c r="DC399" s="22"/>
      <c r="DD399" s="39"/>
      <c r="DE399" s="37"/>
      <c r="DF399" s="26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22"/>
      <c r="EA399" s="22"/>
      <c r="EB399" s="37"/>
      <c r="EC399" s="22"/>
      <c r="ED399" s="39"/>
      <c r="EE399" s="37"/>
      <c r="EF399" s="26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22"/>
      <c r="FA399" s="22"/>
      <c r="FB399" s="37"/>
      <c r="FC399" s="22"/>
      <c r="FD399" s="39"/>
      <c r="FE399" s="37"/>
      <c r="FF399" s="26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22"/>
      <c r="GA399" s="22"/>
      <c r="GB399" s="37"/>
      <c r="GC399" s="22"/>
      <c r="GD399" s="39"/>
      <c r="GE399" s="37"/>
      <c r="GF399" s="26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22"/>
      <c r="HA399" s="22"/>
      <c r="HB399" s="37"/>
      <c r="HC399" s="22"/>
      <c r="HD399" s="39"/>
      <c r="HE399" s="37"/>
      <c r="HF399" s="26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</row>
    <row r="400" spans="1:233" ht="12.75" customHeight="1" x14ac:dyDescent="0.2">
      <c r="A400" s="22"/>
      <c r="B400" s="22"/>
      <c r="C400" s="37"/>
      <c r="D400" s="22"/>
      <c r="E400" s="39"/>
      <c r="F400" s="37"/>
      <c r="G400" s="2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22"/>
      <c r="AA400" s="22"/>
      <c r="AB400" s="37"/>
      <c r="AC400" s="22"/>
      <c r="AD400" s="39"/>
      <c r="AE400" s="37"/>
      <c r="AF400" s="26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22"/>
      <c r="BA400" s="22"/>
      <c r="BB400" s="37"/>
      <c r="BC400" s="22"/>
      <c r="BD400" s="39"/>
      <c r="BE400" s="37"/>
      <c r="BF400" s="26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22"/>
      <c r="CA400" s="22"/>
      <c r="CB400" s="37"/>
      <c r="CC400" s="22"/>
      <c r="CD400" s="39"/>
      <c r="CE400" s="37"/>
      <c r="CF400" s="26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22"/>
      <c r="DA400" s="22"/>
      <c r="DB400" s="37"/>
      <c r="DC400" s="22"/>
      <c r="DD400" s="39"/>
      <c r="DE400" s="37"/>
      <c r="DF400" s="26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22"/>
      <c r="EA400" s="22"/>
      <c r="EB400" s="37"/>
      <c r="EC400" s="22"/>
      <c r="ED400" s="39"/>
      <c r="EE400" s="37"/>
      <c r="EF400" s="26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22"/>
      <c r="FA400" s="22"/>
      <c r="FB400" s="37"/>
      <c r="FC400" s="22"/>
      <c r="FD400" s="39"/>
      <c r="FE400" s="37"/>
      <c r="FF400" s="26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22"/>
      <c r="GA400" s="22"/>
      <c r="GB400" s="37"/>
      <c r="GC400" s="22"/>
      <c r="GD400" s="39"/>
      <c r="GE400" s="37"/>
      <c r="GF400" s="26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22"/>
      <c r="HA400" s="22"/>
      <c r="HB400" s="37"/>
      <c r="HC400" s="22"/>
      <c r="HD400" s="39"/>
      <c r="HE400" s="37"/>
      <c r="HF400" s="26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</row>
    <row r="401" spans="1:233" ht="12.75" customHeight="1" x14ac:dyDescent="0.2">
      <c r="A401" s="22"/>
      <c r="B401" s="22"/>
      <c r="C401" s="37"/>
      <c r="D401" s="22"/>
      <c r="E401" s="39"/>
      <c r="F401" s="37"/>
      <c r="G401" s="2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22"/>
      <c r="AA401" s="22"/>
      <c r="AB401" s="37"/>
      <c r="AC401" s="22"/>
      <c r="AD401" s="39"/>
      <c r="AE401" s="37"/>
      <c r="AF401" s="26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22"/>
      <c r="BA401" s="22"/>
      <c r="BB401" s="37"/>
      <c r="BC401" s="22"/>
      <c r="BD401" s="39"/>
      <c r="BE401" s="37"/>
      <c r="BF401" s="26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22"/>
      <c r="CA401" s="22"/>
      <c r="CB401" s="37"/>
      <c r="CC401" s="22"/>
      <c r="CD401" s="39"/>
      <c r="CE401" s="37"/>
      <c r="CF401" s="26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22"/>
      <c r="DA401" s="22"/>
      <c r="DB401" s="37"/>
      <c r="DC401" s="22"/>
      <c r="DD401" s="39"/>
      <c r="DE401" s="37"/>
      <c r="DF401" s="26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22"/>
      <c r="EA401" s="22"/>
      <c r="EB401" s="37"/>
      <c r="EC401" s="22"/>
      <c r="ED401" s="39"/>
      <c r="EE401" s="37"/>
      <c r="EF401" s="26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22"/>
      <c r="FA401" s="22"/>
      <c r="FB401" s="37"/>
      <c r="FC401" s="22"/>
      <c r="FD401" s="39"/>
      <c r="FE401" s="37"/>
      <c r="FF401" s="26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22"/>
      <c r="GA401" s="22"/>
      <c r="GB401" s="37"/>
      <c r="GC401" s="22"/>
      <c r="GD401" s="39"/>
      <c r="GE401" s="37"/>
      <c r="GF401" s="26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22"/>
      <c r="HA401" s="22"/>
      <c r="HB401" s="37"/>
      <c r="HC401" s="22"/>
      <c r="HD401" s="39"/>
      <c r="HE401" s="37"/>
      <c r="HF401" s="26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</row>
    <row r="402" spans="1:233" ht="12.75" customHeight="1" x14ac:dyDescent="0.2">
      <c r="A402" s="22"/>
      <c r="B402" s="22"/>
      <c r="C402" s="37"/>
      <c r="D402" s="22"/>
      <c r="E402" s="39"/>
      <c r="F402" s="37"/>
      <c r="G402" s="2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22"/>
      <c r="AA402" s="22"/>
      <c r="AB402" s="37"/>
      <c r="AC402" s="22"/>
      <c r="AD402" s="39"/>
      <c r="AE402" s="37"/>
      <c r="AF402" s="26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22"/>
      <c r="BA402" s="22"/>
      <c r="BB402" s="37"/>
      <c r="BC402" s="22"/>
      <c r="BD402" s="39"/>
      <c r="BE402" s="37"/>
      <c r="BF402" s="26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22"/>
      <c r="CA402" s="22"/>
      <c r="CB402" s="37"/>
      <c r="CC402" s="22"/>
      <c r="CD402" s="39"/>
      <c r="CE402" s="37"/>
      <c r="CF402" s="26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22"/>
      <c r="DA402" s="22"/>
      <c r="DB402" s="37"/>
      <c r="DC402" s="22"/>
      <c r="DD402" s="39"/>
      <c r="DE402" s="37"/>
      <c r="DF402" s="26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22"/>
      <c r="EA402" s="22"/>
      <c r="EB402" s="37"/>
      <c r="EC402" s="22"/>
      <c r="ED402" s="39"/>
      <c r="EE402" s="37"/>
      <c r="EF402" s="26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22"/>
      <c r="FA402" s="22"/>
      <c r="FB402" s="37"/>
      <c r="FC402" s="22"/>
      <c r="FD402" s="39"/>
      <c r="FE402" s="37"/>
      <c r="FF402" s="26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22"/>
      <c r="GA402" s="22"/>
      <c r="GB402" s="37"/>
      <c r="GC402" s="22"/>
      <c r="GD402" s="39"/>
      <c r="GE402" s="37"/>
      <c r="GF402" s="26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22"/>
      <c r="HA402" s="22"/>
      <c r="HB402" s="37"/>
      <c r="HC402" s="22"/>
      <c r="HD402" s="39"/>
      <c r="HE402" s="37"/>
      <c r="HF402" s="26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</row>
    <row r="403" spans="1:233" ht="12.75" customHeight="1" x14ac:dyDescent="0.2">
      <c r="A403" s="22"/>
      <c r="B403" s="22"/>
      <c r="C403" s="37"/>
      <c r="D403" s="22"/>
      <c r="E403" s="39"/>
      <c r="F403" s="37"/>
      <c r="G403" s="2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22"/>
      <c r="AA403" s="22"/>
      <c r="AB403" s="37"/>
      <c r="AC403" s="22"/>
      <c r="AD403" s="39"/>
      <c r="AE403" s="37"/>
      <c r="AF403" s="26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22"/>
      <c r="BA403" s="22"/>
      <c r="BB403" s="37"/>
      <c r="BC403" s="22"/>
      <c r="BD403" s="39"/>
      <c r="BE403" s="37"/>
      <c r="BF403" s="26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22"/>
      <c r="CA403" s="22"/>
      <c r="CB403" s="37"/>
      <c r="CC403" s="22"/>
      <c r="CD403" s="39"/>
      <c r="CE403" s="37"/>
      <c r="CF403" s="26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22"/>
      <c r="DA403" s="22"/>
      <c r="DB403" s="37"/>
      <c r="DC403" s="22"/>
      <c r="DD403" s="39"/>
      <c r="DE403" s="37"/>
      <c r="DF403" s="26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22"/>
      <c r="EA403" s="22"/>
      <c r="EB403" s="37"/>
      <c r="EC403" s="22"/>
      <c r="ED403" s="39"/>
      <c r="EE403" s="37"/>
      <c r="EF403" s="26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22"/>
      <c r="FA403" s="22"/>
      <c r="FB403" s="37"/>
      <c r="FC403" s="22"/>
      <c r="FD403" s="39"/>
      <c r="FE403" s="37"/>
      <c r="FF403" s="26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22"/>
      <c r="GA403" s="22"/>
      <c r="GB403" s="37"/>
      <c r="GC403" s="22"/>
      <c r="GD403" s="39"/>
      <c r="GE403" s="37"/>
      <c r="GF403" s="26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22"/>
      <c r="HA403" s="22"/>
      <c r="HB403" s="37"/>
      <c r="HC403" s="22"/>
      <c r="HD403" s="39"/>
      <c r="HE403" s="37"/>
      <c r="HF403" s="26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</row>
    <row r="404" spans="1:233" ht="12.75" customHeight="1" x14ac:dyDescent="0.2">
      <c r="A404" s="22"/>
      <c r="B404" s="22"/>
      <c r="C404" s="37"/>
      <c r="D404" s="22"/>
      <c r="E404" s="39"/>
      <c r="F404" s="37"/>
      <c r="G404" s="2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22"/>
      <c r="AA404" s="22"/>
      <c r="AB404" s="37"/>
      <c r="AC404" s="22"/>
      <c r="AD404" s="39"/>
      <c r="AE404" s="37"/>
      <c r="AF404" s="26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22"/>
      <c r="BA404" s="22"/>
      <c r="BB404" s="37"/>
      <c r="BC404" s="22"/>
      <c r="BD404" s="39"/>
      <c r="BE404" s="37"/>
      <c r="BF404" s="26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22"/>
      <c r="CA404" s="22"/>
      <c r="CB404" s="37"/>
      <c r="CC404" s="22"/>
      <c r="CD404" s="39"/>
      <c r="CE404" s="37"/>
      <c r="CF404" s="26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22"/>
      <c r="DA404" s="22"/>
      <c r="DB404" s="37"/>
      <c r="DC404" s="22"/>
      <c r="DD404" s="39"/>
      <c r="DE404" s="37"/>
      <c r="DF404" s="26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22"/>
      <c r="EA404" s="22"/>
      <c r="EB404" s="37"/>
      <c r="EC404" s="22"/>
      <c r="ED404" s="39"/>
      <c r="EE404" s="37"/>
      <c r="EF404" s="26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22"/>
      <c r="FA404" s="22"/>
      <c r="FB404" s="37"/>
      <c r="FC404" s="22"/>
      <c r="FD404" s="39"/>
      <c r="FE404" s="37"/>
      <c r="FF404" s="26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22"/>
      <c r="GA404" s="22"/>
      <c r="GB404" s="37"/>
      <c r="GC404" s="22"/>
      <c r="GD404" s="39"/>
      <c r="GE404" s="37"/>
      <c r="GF404" s="26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22"/>
      <c r="HA404" s="22"/>
      <c r="HB404" s="37"/>
      <c r="HC404" s="22"/>
      <c r="HD404" s="39"/>
      <c r="HE404" s="37"/>
      <c r="HF404" s="26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</row>
    <row r="405" spans="1:233" ht="12.75" customHeight="1" x14ac:dyDescent="0.2">
      <c r="A405" s="22"/>
      <c r="B405" s="22"/>
      <c r="C405" s="37"/>
      <c r="D405" s="22"/>
      <c r="E405" s="39"/>
      <c r="F405" s="37"/>
      <c r="G405" s="2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22"/>
      <c r="AA405" s="22"/>
      <c r="AB405" s="37"/>
      <c r="AC405" s="22"/>
      <c r="AD405" s="39"/>
      <c r="AE405" s="37"/>
      <c r="AF405" s="26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22"/>
      <c r="BA405" s="22"/>
      <c r="BB405" s="37"/>
      <c r="BC405" s="22"/>
      <c r="BD405" s="39"/>
      <c r="BE405" s="37"/>
      <c r="BF405" s="26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22"/>
      <c r="CA405" s="22"/>
      <c r="CB405" s="37"/>
      <c r="CC405" s="22"/>
      <c r="CD405" s="39"/>
      <c r="CE405" s="37"/>
      <c r="CF405" s="26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22"/>
      <c r="DA405" s="22"/>
      <c r="DB405" s="37"/>
      <c r="DC405" s="22"/>
      <c r="DD405" s="39"/>
      <c r="DE405" s="37"/>
      <c r="DF405" s="26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22"/>
      <c r="EA405" s="22"/>
      <c r="EB405" s="37"/>
      <c r="EC405" s="22"/>
      <c r="ED405" s="39"/>
      <c r="EE405" s="37"/>
      <c r="EF405" s="26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22"/>
      <c r="FA405" s="22"/>
      <c r="FB405" s="37"/>
      <c r="FC405" s="22"/>
      <c r="FD405" s="39"/>
      <c r="FE405" s="37"/>
      <c r="FF405" s="26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22"/>
      <c r="GA405" s="22"/>
      <c r="GB405" s="37"/>
      <c r="GC405" s="22"/>
      <c r="GD405" s="39"/>
      <c r="GE405" s="37"/>
      <c r="GF405" s="26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22"/>
      <c r="HA405" s="22"/>
      <c r="HB405" s="37"/>
      <c r="HC405" s="22"/>
      <c r="HD405" s="39"/>
      <c r="HE405" s="37"/>
      <c r="HF405" s="26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</row>
    <row r="406" spans="1:233" ht="12.75" customHeight="1" x14ac:dyDescent="0.2">
      <c r="A406" s="22"/>
      <c r="B406" s="22"/>
      <c r="C406" s="37"/>
      <c r="D406" s="22"/>
      <c r="E406" s="39"/>
      <c r="F406" s="37"/>
      <c r="G406" s="2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22"/>
      <c r="AA406" s="22"/>
      <c r="AB406" s="37"/>
      <c r="AC406" s="22"/>
      <c r="AD406" s="39"/>
      <c r="AE406" s="37"/>
      <c r="AF406" s="26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22"/>
      <c r="BA406" s="22"/>
      <c r="BB406" s="37"/>
      <c r="BC406" s="22"/>
      <c r="BD406" s="39"/>
      <c r="BE406" s="37"/>
      <c r="BF406" s="26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22"/>
      <c r="CA406" s="22"/>
      <c r="CB406" s="37"/>
      <c r="CC406" s="22"/>
      <c r="CD406" s="39"/>
      <c r="CE406" s="37"/>
      <c r="CF406" s="26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22"/>
      <c r="DA406" s="22"/>
      <c r="DB406" s="37"/>
      <c r="DC406" s="22"/>
      <c r="DD406" s="39"/>
      <c r="DE406" s="37"/>
      <c r="DF406" s="26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22"/>
      <c r="EA406" s="22"/>
      <c r="EB406" s="37"/>
      <c r="EC406" s="22"/>
      <c r="ED406" s="39"/>
      <c r="EE406" s="37"/>
      <c r="EF406" s="26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22"/>
      <c r="FA406" s="22"/>
      <c r="FB406" s="37"/>
      <c r="FC406" s="22"/>
      <c r="FD406" s="39"/>
      <c r="FE406" s="37"/>
      <c r="FF406" s="26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22"/>
      <c r="GA406" s="22"/>
      <c r="GB406" s="37"/>
      <c r="GC406" s="22"/>
      <c r="GD406" s="39"/>
      <c r="GE406" s="37"/>
      <c r="GF406" s="26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22"/>
      <c r="HA406" s="22"/>
      <c r="HB406" s="37"/>
      <c r="HC406" s="22"/>
      <c r="HD406" s="39"/>
      <c r="HE406" s="37"/>
      <c r="HF406" s="26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</row>
    <row r="407" spans="1:233" ht="12.75" customHeight="1" x14ac:dyDescent="0.2">
      <c r="A407" s="22"/>
      <c r="B407" s="22"/>
      <c r="C407" s="37"/>
      <c r="D407" s="22"/>
      <c r="E407" s="39"/>
      <c r="F407" s="37"/>
      <c r="G407" s="2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22"/>
      <c r="AA407" s="22"/>
      <c r="AB407" s="37"/>
      <c r="AC407" s="22"/>
      <c r="AD407" s="39"/>
      <c r="AE407" s="37"/>
      <c r="AF407" s="26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22"/>
      <c r="BA407" s="22"/>
      <c r="BB407" s="37"/>
      <c r="BC407" s="22"/>
      <c r="BD407" s="39"/>
      <c r="BE407" s="37"/>
      <c r="BF407" s="26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22"/>
      <c r="CA407" s="22"/>
      <c r="CB407" s="37"/>
      <c r="CC407" s="22"/>
      <c r="CD407" s="39"/>
      <c r="CE407" s="37"/>
      <c r="CF407" s="26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22"/>
      <c r="DA407" s="22"/>
      <c r="DB407" s="37"/>
      <c r="DC407" s="22"/>
      <c r="DD407" s="39"/>
      <c r="DE407" s="37"/>
      <c r="DF407" s="26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22"/>
      <c r="EA407" s="22"/>
      <c r="EB407" s="37"/>
      <c r="EC407" s="22"/>
      <c r="ED407" s="39"/>
      <c r="EE407" s="37"/>
      <c r="EF407" s="26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22"/>
      <c r="FA407" s="22"/>
      <c r="FB407" s="37"/>
      <c r="FC407" s="22"/>
      <c r="FD407" s="39"/>
      <c r="FE407" s="37"/>
      <c r="FF407" s="26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22"/>
      <c r="GA407" s="22"/>
      <c r="GB407" s="37"/>
      <c r="GC407" s="22"/>
      <c r="GD407" s="39"/>
      <c r="GE407" s="37"/>
      <c r="GF407" s="26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22"/>
      <c r="HA407" s="22"/>
      <c r="HB407" s="37"/>
      <c r="HC407" s="22"/>
      <c r="HD407" s="39"/>
      <c r="HE407" s="37"/>
      <c r="HF407" s="26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</row>
    <row r="408" spans="1:233" ht="12.75" customHeight="1" x14ac:dyDescent="0.2">
      <c r="A408" s="22"/>
      <c r="B408" s="22"/>
      <c r="C408" s="37"/>
      <c r="D408" s="22"/>
      <c r="E408" s="39"/>
      <c r="F408" s="37"/>
      <c r="G408" s="2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22"/>
      <c r="AA408" s="22"/>
      <c r="AB408" s="37"/>
      <c r="AC408" s="22"/>
      <c r="AD408" s="39"/>
      <c r="AE408" s="37"/>
      <c r="AF408" s="26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22"/>
      <c r="BA408" s="22"/>
      <c r="BB408" s="37"/>
      <c r="BC408" s="22"/>
      <c r="BD408" s="39"/>
      <c r="BE408" s="37"/>
      <c r="BF408" s="26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22"/>
      <c r="CA408" s="22"/>
      <c r="CB408" s="37"/>
      <c r="CC408" s="22"/>
      <c r="CD408" s="39"/>
      <c r="CE408" s="37"/>
      <c r="CF408" s="26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22"/>
      <c r="DA408" s="22"/>
      <c r="DB408" s="37"/>
      <c r="DC408" s="22"/>
      <c r="DD408" s="39"/>
      <c r="DE408" s="37"/>
      <c r="DF408" s="26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22"/>
      <c r="EA408" s="22"/>
      <c r="EB408" s="37"/>
      <c r="EC408" s="22"/>
      <c r="ED408" s="39"/>
      <c r="EE408" s="37"/>
      <c r="EF408" s="26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22"/>
      <c r="FA408" s="22"/>
      <c r="FB408" s="37"/>
      <c r="FC408" s="22"/>
      <c r="FD408" s="39"/>
      <c r="FE408" s="37"/>
      <c r="FF408" s="26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22"/>
      <c r="GA408" s="22"/>
      <c r="GB408" s="37"/>
      <c r="GC408" s="22"/>
      <c r="GD408" s="39"/>
      <c r="GE408" s="37"/>
      <c r="GF408" s="26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22"/>
      <c r="HA408" s="22"/>
      <c r="HB408" s="37"/>
      <c r="HC408" s="22"/>
      <c r="HD408" s="39"/>
      <c r="HE408" s="37"/>
      <c r="HF408" s="26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</row>
    <row r="409" spans="1:233" ht="12.75" customHeight="1" x14ac:dyDescent="0.2">
      <c r="A409" s="22"/>
      <c r="B409" s="22"/>
      <c r="C409" s="37"/>
      <c r="D409" s="22"/>
      <c r="E409" s="39"/>
      <c r="F409" s="37"/>
      <c r="G409" s="2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22"/>
      <c r="AA409" s="22"/>
      <c r="AB409" s="37"/>
      <c r="AC409" s="22"/>
      <c r="AD409" s="39"/>
      <c r="AE409" s="37"/>
      <c r="AF409" s="26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22"/>
      <c r="BA409" s="22"/>
      <c r="BB409" s="37"/>
      <c r="BC409" s="22"/>
      <c r="BD409" s="39"/>
      <c r="BE409" s="37"/>
      <c r="BF409" s="26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22"/>
      <c r="CA409" s="22"/>
      <c r="CB409" s="37"/>
      <c r="CC409" s="22"/>
      <c r="CD409" s="39"/>
      <c r="CE409" s="37"/>
      <c r="CF409" s="26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22"/>
      <c r="DA409" s="22"/>
      <c r="DB409" s="37"/>
      <c r="DC409" s="22"/>
      <c r="DD409" s="39"/>
      <c r="DE409" s="37"/>
      <c r="DF409" s="26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22"/>
      <c r="EA409" s="22"/>
      <c r="EB409" s="37"/>
      <c r="EC409" s="22"/>
      <c r="ED409" s="39"/>
      <c r="EE409" s="37"/>
      <c r="EF409" s="26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22"/>
      <c r="FA409" s="22"/>
      <c r="FB409" s="37"/>
      <c r="FC409" s="22"/>
      <c r="FD409" s="39"/>
      <c r="FE409" s="37"/>
      <c r="FF409" s="26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22"/>
      <c r="GA409" s="22"/>
      <c r="GB409" s="37"/>
      <c r="GC409" s="22"/>
      <c r="GD409" s="39"/>
      <c r="GE409" s="37"/>
      <c r="GF409" s="26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22"/>
      <c r="HA409" s="22"/>
      <c r="HB409" s="37"/>
      <c r="HC409" s="22"/>
      <c r="HD409" s="39"/>
      <c r="HE409" s="37"/>
      <c r="HF409" s="26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</row>
    <row r="410" spans="1:233" ht="12.75" customHeight="1" x14ac:dyDescent="0.2">
      <c r="A410" s="22"/>
      <c r="B410" s="22"/>
      <c r="C410" s="37"/>
      <c r="D410" s="22"/>
      <c r="E410" s="39"/>
      <c r="F410" s="37"/>
      <c r="G410" s="2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22"/>
      <c r="AA410" s="22"/>
      <c r="AB410" s="37"/>
      <c r="AC410" s="22"/>
      <c r="AD410" s="39"/>
      <c r="AE410" s="37"/>
      <c r="AF410" s="26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22"/>
      <c r="BA410" s="22"/>
      <c r="BB410" s="37"/>
      <c r="BC410" s="22"/>
      <c r="BD410" s="39"/>
      <c r="BE410" s="37"/>
      <c r="BF410" s="26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22"/>
      <c r="CA410" s="22"/>
      <c r="CB410" s="37"/>
      <c r="CC410" s="22"/>
      <c r="CD410" s="39"/>
      <c r="CE410" s="37"/>
      <c r="CF410" s="26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22"/>
      <c r="DA410" s="22"/>
      <c r="DB410" s="37"/>
      <c r="DC410" s="22"/>
      <c r="DD410" s="39"/>
      <c r="DE410" s="37"/>
      <c r="DF410" s="26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22"/>
      <c r="EA410" s="22"/>
      <c r="EB410" s="37"/>
      <c r="EC410" s="22"/>
      <c r="ED410" s="39"/>
      <c r="EE410" s="37"/>
      <c r="EF410" s="26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22"/>
      <c r="FA410" s="22"/>
      <c r="FB410" s="37"/>
      <c r="FC410" s="22"/>
      <c r="FD410" s="39"/>
      <c r="FE410" s="37"/>
      <c r="FF410" s="26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22"/>
      <c r="GA410" s="22"/>
      <c r="GB410" s="37"/>
      <c r="GC410" s="22"/>
      <c r="GD410" s="39"/>
      <c r="GE410" s="37"/>
      <c r="GF410" s="26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22"/>
      <c r="HA410" s="22"/>
      <c r="HB410" s="37"/>
      <c r="HC410" s="22"/>
      <c r="HD410" s="39"/>
      <c r="HE410" s="37"/>
      <c r="HF410" s="26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</row>
    <row r="411" spans="1:233" ht="12.75" customHeight="1" x14ac:dyDescent="0.2">
      <c r="A411" s="22"/>
      <c r="B411" s="22"/>
      <c r="C411" s="37"/>
      <c r="D411" s="22"/>
      <c r="E411" s="39"/>
      <c r="F411" s="37"/>
      <c r="G411" s="2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22"/>
      <c r="AA411" s="22"/>
      <c r="AB411" s="37"/>
      <c r="AC411" s="22"/>
      <c r="AD411" s="39"/>
      <c r="AE411" s="37"/>
      <c r="AF411" s="26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22"/>
      <c r="BA411" s="22"/>
      <c r="BB411" s="37"/>
      <c r="BC411" s="22"/>
      <c r="BD411" s="39"/>
      <c r="BE411" s="37"/>
      <c r="BF411" s="26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22"/>
      <c r="CA411" s="22"/>
      <c r="CB411" s="37"/>
      <c r="CC411" s="22"/>
      <c r="CD411" s="39"/>
      <c r="CE411" s="37"/>
      <c r="CF411" s="26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22"/>
      <c r="DA411" s="22"/>
      <c r="DB411" s="37"/>
      <c r="DC411" s="22"/>
      <c r="DD411" s="39"/>
      <c r="DE411" s="37"/>
      <c r="DF411" s="26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22"/>
      <c r="EA411" s="22"/>
      <c r="EB411" s="37"/>
      <c r="EC411" s="22"/>
      <c r="ED411" s="39"/>
      <c r="EE411" s="37"/>
      <c r="EF411" s="26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22"/>
      <c r="FA411" s="22"/>
      <c r="FB411" s="37"/>
      <c r="FC411" s="22"/>
      <c r="FD411" s="39"/>
      <c r="FE411" s="37"/>
      <c r="FF411" s="26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22"/>
      <c r="GA411" s="22"/>
      <c r="GB411" s="37"/>
      <c r="GC411" s="22"/>
      <c r="GD411" s="39"/>
      <c r="GE411" s="37"/>
      <c r="GF411" s="26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22"/>
      <c r="HA411" s="22"/>
      <c r="HB411" s="37"/>
      <c r="HC411" s="22"/>
      <c r="HD411" s="39"/>
      <c r="HE411" s="37"/>
      <c r="HF411" s="26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</row>
    <row r="412" spans="1:233" ht="12.75" customHeight="1" x14ac:dyDescent="0.2">
      <c r="A412" s="22"/>
      <c r="B412" s="22"/>
      <c r="C412" s="37"/>
      <c r="D412" s="22"/>
      <c r="E412" s="39"/>
      <c r="F412" s="37"/>
      <c r="G412" s="2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22"/>
      <c r="AA412" s="22"/>
      <c r="AB412" s="37"/>
      <c r="AC412" s="22"/>
      <c r="AD412" s="39"/>
      <c r="AE412" s="37"/>
      <c r="AF412" s="26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22"/>
      <c r="BA412" s="22"/>
      <c r="BB412" s="37"/>
      <c r="BC412" s="22"/>
      <c r="BD412" s="39"/>
      <c r="BE412" s="37"/>
      <c r="BF412" s="26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22"/>
      <c r="CA412" s="22"/>
      <c r="CB412" s="37"/>
      <c r="CC412" s="22"/>
      <c r="CD412" s="39"/>
      <c r="CE412" s="37"/>
      <c r="CF412" s="26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22"/>
      <c r="DA412" s="22"/>
      <c r="DB412" s="37"/>
      <c r="DC412" s="22"/>
      <c r="DD412" s="39"/>
      <c r="DE412" s="37"/>
      <c r="DF412" s="26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22"/>
      <c r="EA412" s="22"/>
      <c r="EB412" s="37"/>
      <c r="EC412" s="22"/>
      <c r="ED412" s="39"/>
      <c r="EE412" s="37"/>
      <c r="EF412" s="26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22"/>
      <c r="FA412" s="22"/>
      <c r="FB412" s="37"/>
      <c r="FC412" s="22"/>
      <c r="FD412" s="39"/>
      <c r="FE412" s="37"/>
      <c r="FF412" s="26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22"/>
      <c r="GA412" s="22"/>
      <c r="GB412" s="37"/>
      <c r="GC412" s="22"/>
      <c r="GD412" s="39"/>
      <c r="GE412" s="37"/>
      <c r="GF412" s="26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22"/>
      <c r="HA412" s="22"/>
      <c r="HB412" s="37"/>
      <c r="HC412" s="22"/>
      <c r="HD412" s="39"/>
      <c r="HE412" s="37"/>
      <c r="HF412" s="26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</row>
    <row r="413" spans="1:233" ht="12.75" customHeight="1" x14ac:dyDescent="0.2">
      <c r="A413" s="22"/>
      <c r="B413" s="22"/>
      <c r="C413" s="37"/>
      <c r="D413" s="22"/>
      <c r="E413" s="39"/>
      <c r="F413" s="37"/>
      <c r="G413" s="2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22"/>
      <c r="AA413" s="22"/>
      <c r="AB413" s="37"/>
      <c r="AC413" s="22"/>
      <c r="AD413" s="39"/>
      <c r="AE413" s="37"/>
      <c r="AF413" s="26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22"/>
      <c r="BA413" s="22"/>
      <c r="BB413" s="37"/>
      <c r="BC413" s="22"/>
      <c r="BD413" s="39"/>
      <c r="BE413" s="37"/>
      <c r="BF413" s="26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22"/>
      <c r="CA413" s="22"/>
      <c r="CB413" s="37"/>
      <c r="CC413" s="22"/>
      <c r="CD413" s="39"/>
      <c r="CE413" s="37"/>
      <c r="CF413" s="26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22"/>
      <c r="DA413" s="22"/>
      <c r="DB413" s="37"/>
      <c r="DC413" s="22"/>
      <c r="DD413" s="39"/>
      <c r="DE413" s="37"/>
      <c r="DF413" s="26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22"/>
      <c r="EA413" s="22"/>
      <c r="EB413" s="37"/>
      <c r="EC413" s="22"/>
      <c r="ED413" s="39"/>
      <c r="EE413" s="37"/>
      <c r="EF413" s="26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22"/>
      <c r="FA413" s="22"/>
      <c r="FB413" s="37"/>
      <c r="FC413" s="22"/>
      <c r="FD413" s="39"/>
      <c r="FE413" s="37"/>
      <c r="FF413" s="26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22"/>
      <c r="GA413" s="22"/>
      <c r="GB413" s="37"/>
      <c r="GC413" s="22"/>
      <c r="GD413" s="39"/>
      <c r="GE413" s="37"/>
      <c r="GF413" s="26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22"/>
      <c r="HA413" s="22"/>
      <c r="HB413" s="37"/>
      <c r="HC413" s="22"/>
      <c r="HD413" s="39"/>
      <c r="HE413" s="37"/>
      <c r="HF413" s="26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</row>
    <row r="414" spans="1:233" ht="12.75" customHeight="1" x14ac:dyDescent="0.2">
      <c r="A414" s="22"/>
      <c r="B414" s="22"/>
      <c r="C414" s="37"/>
      <c r="D414" s="22"/>
      <c r="E414" s="39"/>
      <c r="F414" s="37"/>
      <c r="G414" s="2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22"/>
      <c r="AA414" s="22"/>
      <c r="AB414" s="37"/>
      <c r="AC414" s="22"/>
      <c r="AD414" s="39"/>
      <c r="AE414" s="37"/>
      <c r="AF414" s="26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22"/>
      <c r="BA414" s="22"/>
      <c r="BB414" s="37"/>
      <c r="BC414" s="22"/>
      <c r="BD414" s="39"/>
      <c r="BE414" s="37"/>
      <c r="BF414" s="26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22"/>
      <c r="CA414" s="22"/>
      <c r="CB414" s="37"/>
      <c r="CC414" s="22"/>
      <c r="CD414" s="39"/>
      <c r="CE414" s="37"/>
      <c r="CF414" s="26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22"/>
      <c r="DA414" s="22"/>
      <c r="DB414" s="37"/>
      <c r="DC414" s="22"/>
      <c r="DD414" s="39"/>
      <c r="DE414" s="37"/>
      <c r="DF414" s="26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22"/>
      <c r="EA414" s="22"/>
      <c r="EB414" s="37"/>
      <c r="EC414" s="22"/>
      <c r="ED414" s="39"/>
      <c r="EE414" s="37"/>
      <c r="EF414" s="26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22"/>
      <c r="FA414" s="22"/>
      <c r="FB414" s="37"/>
      <c r="FC414" s="22"/>
      <c r="FD414" s="39"/>
      <c r="FE414" s="37"/>
      <c r="FF414" s="26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22"/>
      <c r="GA414" s="22"/>
      <c r="GB414" s="37"/>
      <c r="GC414" s="22"/>
      <c r="GD414" s="39"/>
      <c r="GE414" s="37"/>
      <c r="GF414" s="26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22"/>
      <c r="HA414" s="22"/>
      <c r="HB414" s="37"/>
      <c r="HC414" s="22"/>
      <c r="HD414" s="39"/>
      <c r="HE414" s="37"/>
      <c r="HF414" s="26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</row>
    <row r="415" spans="1:233" ht="12.75" customHeight="1" x14ac:dyDescent="0.2">
      <c r="A415" s="22"/>
      <c r="B415" s="22"/>
      <c r="C415" s="37"/>
      <c r="D415" s="22"/>
      <c r="E415" s="39"/>
      <c r="F415" s="37"/>
      <c r="G415" s="2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22"/>
      <c r="AA415" s="22"/>
      <c r="AB415" s="37"/>
      <c r="AC415" s="22"/>
      <c r="AD415" s="39"/>
      <c r="AE415" s="37"/>
      <c r="AF415" s="26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22"/>
      <c r="BA415" s="22"/>
      <c r="BB415" s="37"/>
      <c r="BC415" s="22"/>
      <c r="BD415" s="39"/>
      <c r="BE415" s="37"/>
      <c r="BF415" s="26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22"/>
      <c r="CA415" s="22"/>
      <c r="CB415" s="37"/>
      <c r="CC415" s="22"/>
      <c r="CD415" s="39"/>
      <c r="CE415" s="37"/>
      <c r="CF415" s="26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22"/>
      <c r="DA415" s="22"/>
      <c r="DB415" s="37"/>
      <c r="DC415" s="22"/>
      <c r="DD415" s="39"/>
      <c r="DE415" s="37"/>
      <c r="DF415" s="26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22"/>
      <c r="EA415" s="22"/>
      <c r="EB415" s="37"/>
      <c r="EC415" s="22"/>
      <c r="ED415" s="39"/>
      <c r="EE415" s="37"/>
      <c r="EF415" s="26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22"/>
      <c r="FA415" s="22"/>
      <c r="FB415" s="37"/>
      <c r="FC415" s="22"/>
      <c r="FD415" s="39"/>
      <c r="FE415" s="37"/>
      <c r="FF415" s="26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22"/>
      <c r="GA415" s="22"/>
      <c r="GB415" s="37"/>
      <c r="GC415" s="22"/>
      <c r="GD415" s="39"/>
      <c r="GE415" s="37"/>
      <c r="GF415" s="26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22"/>
      <c r="HA415" s="22"/>
      <c r="HB415" s="37"/>
      <c r="HC415" s="22"/>
      <c r="HD415" s="39"/>
      <c r="HE415" s="37"/>
      <c r="HF415" s="26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</row>
    <row r="416" spans="1:233" ht="12.75" customHeight="1" x14ac:dyDescent="0.2">
      <c r="A416" s="22"/>
      <c r="B416" s="22"/>
      <c r="C416" s="37"/>
      <c r="D416" s="22"/>
      <c r="E416" s="39"/>
      <c r="F416" s="37"/>
      <c r="G416" s="2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22"/>
      <c r="AA416" s="22"/>
      <c r="AB416" s="37"/>
      <c r="AC416" s="22"/>
      <c r="AD416" s="39"/>
      <c r="AE416" s="37"/>
      <c r="AF416" s="26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22"/>
      <c r="BA416" s="22"/>
      <c r="BB416" s="37"/>
      <c r="BC416" s="22"/>
      <c r="BD416" s="39"/>
      <c r="BE416" s="37"/>
      <c r="BF416" s="26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22"/>
      <c r="CA416" s="22"/>
      <c r="CB416" s="37"/>
      <c r="CC416" s="22"/>
      <c r="CD416" s="39"/>
      <c r="CE416" s="37"/>
      <c r="CF416" s="26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22"/>
      <c r="DA416" s="22"/>
      <c r="DB416" s="37"/>
      <c r="DC416" s="22"/>
      <c r="DD416" s="39"/>
      <c r="DE416" s="37"/>
      <c r="DF416" s="26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22"/>
      <c r="EA416" s="22"/>
      <c r="EB416" s="37"/>
      <c r="EC416" s="22"/>
      <c r="ED416" s="39"/>
      <c r="EE416" s="37"/>
      <c r="EF416" s="26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22"/>
      <c r="FA416" s="22"/>
      <c r="FB416" s="37"/>
      <c r="FC416" s="22"/>
      <c r="FD416" s="39"/>
      <c r="FE416" s="37"/>
      <c r="FF416" s="26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22"/>
      <c r="GA416" s="22"/>
      <c r="GB416" s="37"/>
      <c r="GC416" s="22"/>
      <c r="GD416" s="39"/>
      <c r="GE416" s="37"/>
      <c r="GF416" s="26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22"/>
      <c r="HA416" s="22"/>
      <c r="HB416" s="37"/>
      <c r="HC416" s="22"/>
      <c r="HD416" s="39"/>
      <c r="HE416" s="37"/>
      <c r="HF416" s="26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</row>
    <row r="417" spans="1:233" ht="12.75" customHeight="1" x14ac:dyDescent="0.2">
      <c r="A417" s="22"/>
      <c r="B417" s="22"/>
      <c r="C417" s="37"/>
      <c r="D417" s="22"/>
      <c r="E417" s="39"/>
      <c r="F417" s="37"/>
      <c r="G417" s="2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22"/>
      <c r="AA417" s="22"/>
      <c r="AB417" s="37"/>
      <c r="AC417" s="22"/>
      <c r="AD417" s="39"/>
      <c r="AE417" s="37"/>
      <c r="AF417" s="26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22"/>
      <c r="BA417" s="22"/>
      <c r="BB417" s="37"/>
      <c r="BC417" s="22"/>
      <c r="BD417" s="39"/>
      <c r="BE417" s="37"/>
      <c r="BF417" s="26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22"/>
      <c r="CA417" s="22"/>
      <c r="CB417" s="37"/>
      <c r="CC417" s="22"/>
      <c r="CD417" s="39"/>
      <c r="CE417" s="37"/>
      <c r="CF417" s="26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22"/>
      <c r="DA417" s="22"/>
      <c r="DB417" s="37"/>
      <c r="DC417" s="22"/>
      <c r="DD417" s="39"/>
      <c r="DE417" s="37"/>
      <c r="DF417" s="26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22"/>
      <c r="EA417" s="22"/>
      <c r="EB417" s="37"/>
      <c r="EC417" s="22"/>
      <c r="ED417" s="39"/>
      <c r="EE417" s="37"/>
      <c r="EF417" s="26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22"/>
      <c r="FA417" s="22"/>
      <c r="FB417" s="37"/>
      <c r="FC417" s="22"/>
      <c r="FD417" s="39"/>
      <c r="FE417" s="37"/>
      <c r="FF417" s="26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22"/>
      <c r="GA417" s="22"/>
      <c r="GB417" s="37"/>
      <c r="GC417" s="22"/>
      <c r="GD417" s="39"/>
      <c r="GE417" s="37"/>
      <c r="GF417" s="26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22"/>
      <c r="HA417" s="22"/>
      <c r="HB417" s="37"/>
      <c r="HC417" s="22"/>
      <c r="HD417" s="39"/>
      <c r="HE417" s="37"/>
      <c r="HF417" s="26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</row>
    <row r="418" spans="1:233" ht="12.75" customHeight="1" x14ac:dyDescent="0.2">
      <c r="A418" s="22"/>
      <c r="B418" s="22"/>
      <c r="C418" s="37"/>
      <c r="D418" s="22"/>
      <c r="E418" s="39"/>
      <c r="F418" s="37"/>
      <c r="G418" s="2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22"/>
      <c r="AA418" s="22"/>
      <c r="AB418" s="37"/>
      <c r="AC418" s="22"/>
      <c r="AD418" s="39"/>
      <c r="AE418" s="37"/>
      <c r="AF418" s="26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22"/>
      <c r="BA418" s="22"/>
      <c r="BB418" s="37"/>
      <c r="BC418" s="22"/>
      <c r="BD418" s="39"/>
      <c r="BE418" s="37"/>
      <c r="BF418" s="26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22"/>
      <c r="CA418" s="22"/>
      <c r="CB418" s="37"/>
      <c r="CC418" s="22"/>
      <c r="CD418" s="39"/>
      <c r="CE418" s="37"/>
      <c r="CF418" s="26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22"/>
      <c r="DA418" s="22"/>
      <c r="DB418" s="37"/>
      <c r="DC418" s="22"/>
      <c r="DD418" s="39"/>
      <c r="DE418" s="37"/>
      <c r="DF418" s="26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22"/>
      <c r="EA418" s="22"/>
      <c r="EB418" s="37"/>
      <c r="EC418" s="22"/>
      <c r="ED418" s="39"/>
      <c r="EE418" s="37"/>
      <c r="EF418" s="26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22"/>
      <c r="FA418" s="22"/>
      <c r="FB418" s="37"/>
      <c r="FC418" s="22"/>
      <c r="FD418" s="39"/>
      <c r="FE418" s="37"/>
      <c r="FF418" s="26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22"/>
      <c r="GA418" s="22"/>
      <c r="GB418" s="37"/>
      <c r="GC418" s="22"/>
      <c r="GD418" s="39"/>
      <c r="GE418" s="37"/>
      <c r="GF418" s="26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22"/>
      <c r="HA418" s="22"/>
      <c r="HB418" s="37"/>
      <c r="HC418" s="22"/>
      <c r="HD418" s="39"/>
      <c r="HE418" s="37"/>
      <c r="HF418" s="26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</row>
    <row r="419" spans="1:233" ht="12.75" customHeight="1" x14ac:dyDescent="0.2">
      <c r="A419" s="22"/>
      <c r="B419" s="22"/>
      <c r="C419" s="37"/>
      <c r="D419" s="22"/>
      <c r="E419" s="39"/>
      <c r="F419" s="37"/>
      <c r="G419" s="2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22"/>
      <c r="AA419" s="22"/>
      <c r="AB419" s="37"/>
      <c r="AC419" s="22"/>
      <c r="AD419" s="39"/>
      <c r="AE419" s="37"/>
      <c r="AF419" s="26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22"/>
      <c r="BA419" s="22"/>
      <c r="BB419" s="37"/>
      <c r="BC419" s="22"/>
      <c r="BD419" s="39"/>
      <c r="BE419" s="37"/>
      <c r="BF419" s="26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22"/>
      <c r="CA419" s="22"/>
      <c r="CB419" s="37"/>
      <c r="CC419" s="22"/>
      <c r="CD419" s="39"/>
      <c r="CE419" s="37"/>
      <c r="CF419" s="26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22"/>
      <c r="DA419" s="22"/>
      <c r="DB419" s="37"/>
      <c r="DC419" s="22"/>
      <c r="DD419" s="39"/>
      <c r="DE419" s="37"/>
      <c r="DF419" s="26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22"/>
      <c r="EA419" s="22"/>
      <c r="EB419" s="37"/>
      <c r="EC419" s="22"/>
      <c r="ED419" s="39"/>
      <c r="EE419" s="37"/>
      <c r="EF419" s="26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22"/>
      <c r="FA419" s="22"/>
      <c r="FB419" s="37"/>
      <c r="FC419" s="22"/>
      <c r="FD419" s="39"/>
      <c r="FE419" s="37"/>
      <c r="FF419" s="26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22"/>
      <c r="GA419" s="22"/>
      <c r="GB419" s="37"/>
      <c r="GC419" s="22"/>
      <c r="GD419" s="39"/>
      <c r="GE419" s="37"/>
      <c r="GF419" s="26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22"/>
      <c r="HA419" s="22"/>
      <c r="HB419" s="37"/>
      <c r="HC419" s="22"/>
      <c r="HD419" s="39"/>
      <c r="HE419" s="37"/>
      <c r="HF419" s="26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</row>
    <row r="420" spans="1:233" ht="12.75" customHeight="1" x14ac:dyDescent="0.2">
      <c r="A420" s="22"/>
      <c r="B420" s="22"/>
      <c r="C420" s="37"/>
      <c r="D420" s="22"/>
      <c r="E420" s="39"/>
      <c r="F420" s="37"/>
      <c r="G420" s="2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22"/>
      <c r="AA420" s="22"/>
      <c r="AB420" s="37"/>
      <c r="AC420" s="22"/>
      <c r="AD420" s="39"/>
      <c r="AE420" s="37"/>
      <c r="AF420" s="26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22"/>
      <c r="BA420" s="22"/>
      <c r="BB420" s="37"/>
      <c r="BC420" s="22"/>
      <c r="BD420" s="39"/>
      <c r="BE420" s="37"/>
      <c r="BF420" s="26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22"/>
      <c r="CA420" s="22"/>
      <c r="CB420" s="37"/>
      <c r="CC420" s="22"/>
      <c r="CD420" s="39"/>
      <c r="CE420" s="37"/>
      <c r="CF420" s="26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22"/>
      <c r="DA420" s="22"/>
      <c r="DB420" s="37"/>
      <c r="DC420" s="22"/>
      <c r="DD420" s="39"/>
      <c r="DE420" s="37"/>
      <c r="DF420" s="26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22"/>
      <c r="EA420" s="22"/>
      <c r="EB420" s="37"/>
      <c r="EC420" s="22"/>
      <c r="ED420" s="39"/>
      <c r="EE420" s="37"/>
      <c r="EF420" s="26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22"/>
      <c r="FA420" s="22"/>
      <c r="FB420" s="37"/>
      <c r="FC420" s="22"/>
      <c r="FD420" s="39"/>
      <c r="FE420" s="37"/>
      <c r="FF420" s="26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22"/>
      <c r="GA420" s="22"/>
      <c r="GB420" s="37"/>
      <c r="GC420" s="22"/>
      <c r="GD420" s="39"/>
      <c r="GE420" s="37"/>
      <c r="GF420" s="26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22"/>
      <c r="HA420" s="22"/>
      <c r="HB420" s="37"/>
      <c r="HC420" s="22"/>
      <c r="HD420" s="39"/>
      <c r="HE420" s="37"/>
      <c r="HF420" s="26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</row>
    <row r="421" spans="1:233" ht="12.75" customHeight="1" x14ac:dyDescent="0.2">
      <c r="A421" s="22"/>
      <c r="B421" s="22"/>
      <c r="C421" s="37"/>
      <c r="D421" s="22"/>
      <c r="E421" s="39"/>
      <c r="F421" s="37"/>
      <c r="G421" s="2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22"/>
      <c r="AA421" s="22"/>
      <c r="AB421" s="37"/>
      <c r="AC421" s="22"/>
      <c r="AD421" s="39"/>
      <c r="AE421" s="37"/>
      <c r="AF421" s="26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22"/>
      <c r="BA421" s="22"/>
      <c r="BB421" s="37"/>
      <c r="BC421" s="22"/>
      <c r="BD421" s="39"/>
      <c r="BE421" s="37"/>
      <c r="BF421" s="26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22"/>
      <c r="CA421" s="22"/>
      <c r="CB421" s="37"/>
      <c r="CC421" s="22"/>
      <c r="CD421" s="39"/>
      <c r="CE421" s="37"/>
      <c r="CF421" s="26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22"/>
      <c r="DA421" s="22"/>
      <c r="DB421" s="37"/>
      <c r="DC421" s="22"/>
      <c r="DD421" s="39"/>
      <c r="DE421" s="37"/>
      <c r="DF421" s="26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22"/>
      <c r="EA421" s="22"/>
      <c r="EB421" s="37"/>
      <c r="EC421" s="22"/>
      <c r="ED421" s="39"/>
      <c r="EE421" s="37"/>
      <c r="EF421" s="26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22"/>
      <c r="FA421" s="22"/>
      <c r="FB421" s="37"/>
      <c r="FC421" s="22"/>
      <c r="FD421" s="39"/>
      <c r="FE421" s="37"/>
      <c r="FF421" s="26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22"/>
      <c r="GA421" s="22"/>
      <c r="GB421" s="37"/>
      <c r="GC421" s="22"/>
      <c r="GD421" s="39"/>
      <c r="GE421" s="37"/>
      <c r="GF421" s="26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22"/>
      <c r="HA421" s="22"/>
      <c r="HB421" s="37"/>
      <c r="HC421" s="22"/>
      <c r="HD421" s="39"/>
      <c r="HE421" s="37"/>
      <c r="HF421" s="26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</row>
    <row r="422" spans="1:233" ht="12.75" customHeight="1" x14ac:dyDescent="0.2">
      <c r="A422" s="22"/>
      <c r="B422" s="22"/>
      <c r="C422" s="37"/>
      <c r="D422" s="22"/>
      <c r="E422" s="39"/>
      <c r="F422" s="37"/>
      <c r="G422" s="2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22"/>
      <c r="AA422" s="22"/>
      <c r="AB422" s="37"/>
      <c r="AC422" s="22"/>
      <c r="AD422" s="39"/>
      <c r="AE422" s="37"/>
      <c r="AF422" s="26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22"/>
      <c r="BA422" s="22"/>
      <c r="BB422" s="37"/>
      <c r="BC422" s="22"/>
      <c r="BD422" s="39"/>
      <c r="BE422" s="37"/>
      <c r="BF422" s="26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22"/>
      <c r="CA422" s="22"/>
      <c r="CB422" s="37"/>
      <c r="CC422" s="22"/>
      <c r="CD422" s="39"/>
      <c r="CE422" s="37"/>
      <c r="CF422" s="26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22"/>
      <c r="DA422" s="22"/>
      <c r="DB422" s="37"/>
      <c r="DC422" s="22"/>
      <c r="DD422" s="39"/>
      <c r="DE422" s="37"/>
      <c r="DF422" s="26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22"/>
      <c r="EA422" s="22"/>
      <c r="EB422" s="37"/>
      <c r="EC422" s="22"/>
      <c r="ED422" s="39"/>
      <c r="EE422" s="37"/>
      <c r="EF422" s="26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22"/>
      <c r="FA422" s="22"/>
      <c r="FB422" s="37"/>
      <c r="FC422" s="22"/>
      <c r="FD422" s="39"/>
      <c r="FE422" s="37"/>
      <c r="FF422" s="26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22"/>
      <c r="GA422" s="22"/>
      <c r="GB422" s="37"/>
      <c r="GC422" s="22"/>
      <c r="GD422" s="39"/>
      <c r="GE422" s="37"/>
      <c r="GF422" s="26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22"/>
      <c r="HA422" s="22"/>
      <c r="HB422" s="37"/>
      <c r="HC422" s="22"/>
      <c r="HD422" s="39"/>
      <c r="HE422" s="37"/>
      <c r="HF422" s="26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</row>
    <row r="423" spans="1:233" ht="12.75" customHeight="1" x14ac:dyDescent="0.2">
      <c r="A423" s="22"/>
      <c r="B423" s="22"/>
      <c r="C423" s="37"/>
      <c r="D423" s="22"/>
      <c r="E423" s="39"/>
      <c r="F423" s="37"/>
      <c r="G423" s="2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22"/>
      <c r="AA423" s="22"/>
      <c r="AB423" s="37"/>
      <c r="AC423" s="22"/>
      <c r="AD423" s="39"/>
      <c r="AE423" s="37"/>
      <c r="AF423" s="26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22"/>
      <c r="BA423" s="22"/>
      <c r="BB423" s="37"/>
      <c r="BC423" s="22"/>
      <c r="BD423" s="39"/>
      <c r="BE423" s="37"/>
      <c r="BF423" s="26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22"/>
      <c r="CA423" s="22"/>
      <c r="CB423" s="37"/>
      <c r="CC423" s="22"/>
      <c r="CD423" s="39"/>
      <c r="CE423" s="37"/>
      <c r="CF423" s="26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22"/>
      <c r="DA423" s="22"/>
      <c r="DB423" s="37"/>
      <c r="DC423" s="22"/>
      <c r="DD423" s="39"/>
      <c r="DE423" s="37"/>
      <c r="DF423" s="26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22"/>
      <c r="EA423" s="22"/>
      <c r="EB423" s="37"/>
      <c r="EC423" s="22"/>
      <c r="ED423" s="39"/>
      <c r="EE423" s="37"/>
      <c r="EF423" s="26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22"/>
      <c r="FA423" s="22"/>
      <c r="FB423" s="37"/>
      <c r="FC423" s="22"/>
      <c r="FD423" s="39"/>
      <c r="FE423" s="37"/>
      <c r="FF423" s="26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22"/>
      <c r="GA423" s="22"/>
      <c r="GB423" s="37"/>
      <c r="GC423" s="22"/>
      <c r="GD423" s="39"/>
      <c r="GE423" s="37"/>
      <c r="GF423" s="26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22"/>
      <c r="HA423" s="22"/>
      <c r="HB423" s="37"/>
      <c r="HC423" s="22"/>
      <c r="HD423" s="39"/>
      <c r="HE423" s="37"/>
      <c r="HF423" s="26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</row>
    <row r="424" spans="1:233" ht="12.75" customHeight="1" x14ac:dyDescent="0.2">
      <c r="A424" s="22"/>
      <c r="B424" s="22"/>
      <c r="C424" s="37"/>
      <c r="D424" s="22"/>
      <c r="E424" s="39"/>
      <c r="F424" s="37"/>
      <c r="G424" s="2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22"/>
      <c r="AA424" s="22"/>
      <c r="AB424" s="37"/>
      <c r="AC424" s="22"/>
      <c r="AD424" s="39"/>
      <c r="AE424" s="37"/>
      <c r="AF424" s="26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22"/>
      <c r="BA424" s="22"/>
      <c r="BB424" s="37"/>
      <c r="BC424" s="22"/>
      <c r="BD424" s="39"/>
      <c r="BE424" s="37"/>
      <c r="BF424" s="26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22"/>
      <c r="CA424" s="22"/>
      <c r="CB424" s="37"/>
      <c r="CC424" s="22"/>
      <c r="CD424" s="39"/>
      <c r="CE424" s="37"/>
      <c r="CF424" s="26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22"/>
      <c r="DA424" s="22"/>
      <c r="DB424" s="37"/>
      <c r="DC424" s="22"/>
      <c r="DD424" s="39"/>
      <c r="DE424" s="37"/>
      <c r="DF424" s="26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22"/>
      <c r="EA424" s="22"/>
      <c r="EB424" s="37"/>
      <c r="EC424" s="22"/>
      <c r="ED424" s="39"/>
      <c r="EE424" s="37"/>
      <c r="EF424" s="26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22"/>
      <c r="FA424" s="22"/>
      <c r="FB424" s="37"/>
      <c r="FC424" s="22"/>
      <c r="FD424" s="39"/>
      <c r="FE424" s="37"/>
      <c r="FF424" s="26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22"/>
      <c r="GA424" s="22"/>
      <c r="GB424" s="37"/>
      <c r="GC424" s="22"/>
      <c r="GD424" s="39"/>
      <c r="GE424" s="37"/>
      <c r="GF424" s="26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22"/>
      <c r="HA424" s="22"/>
      <c r="HB424" s="37"/>
      <c r="HC424" s="22"/>
      <c r="HD424" s="39"/>
      <c r="HE424" s="37"/>
      <c r="HF424" s="26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</row>
    <row r="425" spans="1:233" ht="12.75" customHeight="1" x14ac:dyDescent="0.2">
      <c r="A425" s="22"/>
      <c r="B425" s="22"/>
      <c r="C425" s="37"/>
      <c r="D425" s="22"/>
      <c r="E425" s="39"/>
      <c r="F425" s="37"/>
      <c r="G425" s="2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22"/>
      <c r="AA425" s="22"/>
      <c r="AB425" s="37"/>
      <c r="AC425" s="22"/>
      <c r="AD425" s="39"/>
      <c r="AE425" s="37"/>
      <c r="AF425" s="26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22"/>
      <c r="BA425" s="22"/>
      <c r="BB425" s="37"/>
      <c r="BC425" s="22"/>
      <c r="BD425" s="39"/>
      <c r="BE425" s="37"/>
      <c r="BF425" s="26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22"/>
      <c r="CA425" s="22"/>
      <c r="CB425" s="37"/>
      <c r="CC425" s="22"/>
      <c r="CD425" s="39"/>
      <c r="CE425" s="37"/>
      <c r="CF425" s="26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22"/>
      <c r="DA425" s="22"/>
      <c r="DB425" s="37"/>
      <c r="DC425" s="22"/>
      <c r="DD425" s="39"/>
      <c r="DE425" s="37"/>
      <c r="DF425" s="26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22"/>
      <c r="EA425" s="22"/>
      <c r="EB425" s="37"/>
      <c r="EC425" s="22"/>
      <c r="ED425" s="39"/>
      <c r="EE425" s="37"/>
      <c r="EF425" s="26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22"/>
      <c r="FA425" s="22"/>
      <c r="FB425" s="37"/>
      <c r="FC425" s="22"/>
      <c r="FD425" s="39"/>
      <c r="FE425" s="37"/>
      <c r="FF425" s="26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22"/>
      <c r="GA425" s="22"/>
      <c r="GB425" s="37"/>
      <c r="GC425" s="22"/>
      <c r="GD425" s="39"/>
      <c r="GE425" s="37"/>
      <c r="GF425" s="26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22"/>
      <c r="HA425" s="22"/>
      <c r="HB425" s="37"/>
      <c r="HC425" s="22"/>
      <c r="HD425" s="39"/>
      <c r="HE425" s="37"/>
      <c r="HF425" s="26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</row>
    <row r="426" spans="1:233" ht="12.75" customHeight="1" x14ac:dyDescent="0.2">
      <c r="A426" s="22"/>
      <c r="B426" s="22"/>
      <c r="C426" s="37"/>
      <c r="D426" s="22"/>
      <c r="E426" s="39"/>
      <c r="F426" s="37"/>
      <c r="G426" s="2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22"/>
      <c r="AA426" s="22"/>
      <c r="AB426" s="37"/>
      <c r="AC426" s="22"/>
      <c r="AD426" s="39"/>
      <c r="AE426" s="37"/>
      <c r="AF426" s="26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22"/>
      <c r="BA426" s="22"/>
      <c r="BB426" s="37"/>
      <c r="BC426" s="22"/>
      <c r="BD426" s="39"/>
      <c r="BE426" s="37"/>
      <c r="BF426" s="26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22"/>
      <c r="CA426" s="22"/>
      <c r="CB426" s="37"/>
      <c r="CC426" s="22"/>
      <c r="CD426" s="39"/>
      <c r="CE426" s="37"/>
      <c r="CF426" s="26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22"/>
      <c r="DA426" s="22"/>
      <c r="DB426" s="37"/>
      <c r="DC426" s="22"/>
      <c r="DD426" s="39"/>
      <c r="DE426" s="37"/>
      <c r="DF426" s="26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22"/>
      <c r="EA426" s="22"/>
      <c r="EB426" s="37"/>
      <c r="EC426" s="22"/>
      <c r="ED426" s="39"/>
      <c r="EE426" s="37"/>
      <c r="EF426" s="26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22"/>
      <c r="FA426" s="22"/>
      <c r="FB426" s="37"/>
      <c r="FC426" s="22"/>
      <c r="FD426" s="39"/>
      <c r="FE426" s="37"/>
      <c r="FF426" s="26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22"/>
      <c r="GA426" s="22"/>
      <c r="GB426" s="37"/>
      <c r="GC426" s="22"/>
      <c r="GD426" s="39"/>
      <c r="GE426" s="37"/>
      <c r="GF426" s="26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22"/>
      <c r="HA426" s="22"/>
      <c r="HB426" s="37"/>
      <c r="HC426" s="22"/>
      <c r="HD426" s="39"/>
      <c r="HE426" s="37"/>
      <c r="HF426" s="26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</row>
    <row r="427" spans="1:233" ht="12.75" customHeight="1" x14ac:dyDescent="0.2">
      <c r="A427" s="22"/>
      <c r="B427" s="22"/>
      <c r="C427" s="37"/>
      <c r="D427" s="22"/>
      <c r="E427" s="39"/>
      <c r="F427" s="37"/>
      <c r="G427" s="2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22"/>
      <c r="AA427" s="22"/>
      <c r="AB427" s="37"/>
      <c r="AC427" s="22"/>
      <c r="AD427" s="39"/>
      <c r="AE427" s="37"/>
      <c r="AF427" s="26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22"/>
      <c r="BA427" s="22"/>
      <c r="BB427" s="37"/>
      <c r="BC427" s="22"/>
      <c r="BD427" s="39"/>
      <c r="BE427" s="37"/>
      <c r="BF427" s="26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22"/>
      <c r="CA427" s="22"/>
      <c r="CB427" s="37"/>
      <c r="CC427" s="22"/>
      <c r="CD427" s="39"/>
      <c r="CE427" s="37"/>
      <c r="CF427" s="26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22"/>
      <c r="DA427" s="22"/>
      <c r="DB427" s="37"/>
      <c r="DC427" s="22"/>
      <c r="DD427" s="39"/>
      <c r="DE427" s="37"/>
      <c r="DF427" s="26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22"/>
      <c r="EA427" s="22"/>
      <c r="EB427" s="37"/>
      <c r="EC427" s="22"/>
      <c r="ED427" s="39"/>
      <c r="EE427" s="37"/>
      <c r="EF427" s="26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22"/>
      <c r="FA427" s="22"/>
      <c r="FB427" s="37"/>
      <c r="FC427" s="22"/>
      <c r="FD427" s="39"/>
      <c r="FE427" s="37"/>
      <c r="FF427" s="26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22"/>
      <c r="GA427" s="22"/>
      <c r="GB427" s="37"/>
      <c r="GC427" s="22"/>
      <c r="GD427" s="39"/>
      <c r="GE427" s="37"/>
      <c r="GF427" s="26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22"/>
      <c r="HA427" s="22"/>
      <c r="HB427" s="37"/>
      <c r="HC427" s="22"/>
      <c r="HD427" s="39"/>
      <c r="HE427" s="37"/>
      <c r="HF427" s="26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</row>
    <row r="428" spans="1:233" ht="12.75" customHeight="1" x14ac:dyDescent="0.2">
      <c r="A428" s="22"/>
      <c r="B428" s="22"/>
      <c r="C428" s="37"/>
      <c r="D428" s="22"/>
      <c r="E428" s="39"/>
      <c r="F428" s="37"/>
      <c r="G428" s="2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22"/>
      <c r="AA428" s="22"/>
      <c r="AB428" s="37"/>
      <c r="AC428" s="22"/>
      <c r="AD428" s="39"/>
      <c r="AE428" s="37"/>
      <c r="AF428" s="26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22"/>
      <c r="BA428" s="22"/>
      <c r="BB428" s="37"/>
      <c r="BC428" s="22"/>
      <c r="BD428" s="39"/>
      <c r="BE428" s="37"/>
      <c r="BF428" s="26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22"/>
      <c r="CA428" s="22"/>
      <c r="CB428" s="37"/>
      <c r="CC428" s="22"/>
      <c r="CD428" s="39"/>
      <c r="CE428" s="37"/>
      <c r="CF428" s="26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22"/>
      <c r="DA428" s="22"/>
      <c r="DB428" s="37"/>
      <c r="DC428" s="22"/>
      <c r="DD428" s="39"/>
      <c r="DE428" s="37"/>
      <c r="DF428" s="26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22"/>
      <c r="EA428" s="22"/>
      <c r="EB428" s="37"/>
      <c r="EC428" s="22"/>
      <c r="ED428" s="39"/>
      <c r="EE428" s="37"/>
      <c r="EF428" s="26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22"/>
      <c r="FA428" s="22"/>
      <c r="FB428" s="37"/>
      <c r="FC428" s="22"/>
      <c r="FD428" s="39"/>
      <c r="FE428" s="37"/>
      <c r="FF428" s="26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22"/>
      <c r="GA428" s="22"/>
      <c r="GB428" s="37"/>
      <c r="GC428" s="22"/>
      <c r="GD428" s="39"/>
      <c r="GE428" s="37"/>
      <c r="GF428" s="26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22"/>
      <c r="HA428" s="22"/>
      <c r="HB428" s="37"/>
      <c r="HC428" s="22"/>
      <c r="HD428" s="39"/>
      <c r="HE428" s="37"/>
      <c r="HF428" s="26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</row>
    <row r="429" spans="1:233" ht="12.75" customHeight="1" x14ac:dyDescent="0.2">
      <c r="A429" s="22"/>
      <c r="B429" s="22"/>
      <c r="C429" s="37"/>
      <c r="D429" s="22"/>
      <c r="E429" s="39"/>
      <c r="F429" s="37"/>
      <c r="G429" s="2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22"/>
      <c r="AA429" s="22"/>
      <c r="AB429" s="37"/>
      <c r="AC429" s="22"/>
      <c r="AD429" s="39"/>
      <c r="AE429" s="37"/>
      <c r="AF429" s="26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22"/>
      <c r="BA429" s="22"/>
      <c r="BB429" s="37"/>
      <c r="BC429" s="22"/>
      <c r="BD429" s="39"/>
      <c r="BE429" s="37"/>
      <c r="BF429" s="26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22"/>
      <c r="CA429" s="22"/>
      <c r="CB429" s="37"/>
      <c r="CC429" s="22"/>
      <c r="CD429" s="39"/>
      <c r="CE429" s="37"/>
      <c r="CF429" s="26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22"/>
      <c r="DA429" s="22"/>
      <c r="DB429" s="37"/>
      <c r="DC429" s="22"/>
      <c r="DD429" s="39"/>
      <c r="DE429" s="37"/>
      <c r="DF429" s="26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22"/>
      <c r="EA429" s="22"/>
      <c r="EB429" s="37"/>
      <c r="EC429" s="22"/>
      <c r="ED429" s="39"/>
      <c r="EE429" s="37"/>
      <c r="EF429" s="26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22"/>
      <c r="FA429" s="22"/>
      <c r="FB429" s="37"/>
      <c r="FC429" s="22"/>
      <c r="FD429" s="39"/>
      <c r="FE429" s="37"/>
      <c r="FF429" s="26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22"/>
      <c r="GA429" s="22"/>
      <c r="GB429" s="37"/>
      <c r="GC429" s="22"/>
      <c r="GD429" s="39"/>
      <c r="GE429" s="37"/>
      <c r="GF429" s="26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22"/>
      <c r="HA429" s="22"/>
      <c r="HB429" s="37"/>
      <c r="HC429" s="22"/>
      <c r="HD429" s="39"/>
      <c r="HE429" s="37"/>
      <c r="HF429" s="26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</row>
    <row r="430" spans="1:233" ht="12.75" customHeight="1" x14ac:dyDescent="0.2">
      <c r="A430" s="22"/>
      <c r="B430" s="22"/>
      <c r="C430" s="37"/>
      <c r="D430" s="22"/>
      <c r="E430" s="39"/>
      <c r="F430" s="37"/>
      <c r="G430" s="2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22"/>
      <c r="AA430" s="22"/>
      <c r="AB430" s="37"/>
      <c r="AC430" s="22"/>
      <c r="AD430" s="39"/>
      <c r="AE430" s="37"/>
      <c r="AF430" s="26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22"/>
      <c r="BA430" s="22"/>
      <c r="BB430" s="37"/>
      <c r="BC430" s="22"/>
      <c r="BD430" s="39"/>
      <c r="BE430" s="37"/>
      <c r="BF430" s="26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22"/>
      <c r="CA430" s="22"/>
      <c r="CB430" s="37"/>
      <c r="CC430" s="22"/>
      <c r="CD430" s="39"/>
      <c r="CE430" s="37"/>
      <c r="CF430" s="26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22"/>
      <c r="DA430" s="22"/>
      <c r="DB430" s="37"/>
      <c r="DC430" s="22"/>
      <c r="DD430" s="39"/>
      <c r="DE430" s="37"/>
      <c r="DF430" s="26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22"/>
      <c r="EA430" s="22"/>
      <c r="EB430" s="37"/>
      <c r="EC430" s="22"/>
      <c r="ED430" s="39"/>
      <c r="EE430" s="37"/>
      <c r="EF430" s="26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22"/>
      <c r="FA430" s="22"/>
      <c r="FB430" s="37"/>
      <c r="FC430" s="22"/>
      <c r="FD430" s="39"/>
      <c r="FE430" s="37"/>
      <c r="FF430" s="26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22"/>
      <c r="GA430" s="22"/>
      <c r="GB430" s="37"/>
      <c r="GC430" s="22"/>
      <c r="GD430" s="39"/>
      <c r="GE430" s="37"/>
      <c r="GF430" s="26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22"/>
      <c r="HA430" s="22"/>
      <c r="HB430" s="37"/>
      <c r="HC430" s="22"/>
      <c r="HD430" s="39"/>
      <c r="HE430" s="37"/>
      <c r="HF430" s="26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</row>
    <row r="431" spans="1:233" ht="12.75" customHeight="1" x14ac:dyDescent="0.2">
      <c r="A431" s="22"/>
      <c r="B431" s="22"/>
      <c r="C431" s="37"/>
      <c r="D431" s="22"/>
      <c r="E431" s="39"/>
      <c r="F431" s="37"/>
      <c r="G431" s="2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22"/>
      <c r="AA431" s="22"/>
      <c r="AB431" s="37"/>
      <c r="AC431" s="22"/>
      <c r="AD431" s="39"/>
      <c r="AE431" s="37"/>
      <c r="AF431" s="26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22"/>
      <c r="BA431" s="22"/>
      <c r="BB431" s="37"/>
      <c r="BC431" s="22"/>
      <c r="BD431" s="39"/>
      <c r="BE431" s="37"/>
      <c r="BF431" s="26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22"/>
      <c r="CA431" s="22"/>
      <c r="CB431" s="37"/>
      <c r="CC431" s="22"/>
      <c r="CD431" s="39"/>
      <c r="CE431" s="37"/>
      <c r="CF431" s="26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22"/>
      <c r="DA431" s="22"/>
      <c r="DB431" s="37"/>
      <c r="DC431" s="22"/>
      <c r="DD431" s="39"/>
      <c r="DE431" s="37"/>
      <c r="DF431" s="26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22"/>
      <c r="EA431" s="22"/>
      <c r="EB431" s="37"/>
      <c r="EC431" s="22"/>
      <c r="ED431" s="39"/>
      <c r="EE431" s="37"/>
      <c r="EF431" s="26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22"/>
      <c r="FA431" s="22"/>
      <c r="FB431" s="37"/>
      <c r="FC431" s="22"/>
      <c r="FD431" s="39"/>
      <c r="FE431" s="37"/>
      <c r="FF431" s="26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22"/>
      <c r="GA431" s="22"/>
      <c r="GB431" s="37"/>
      <c r="GC431" s="22"/>
      <c r="GD431" s="39"/>
      <c r="GE431" s="37"/>
      <c r="GF431" s="26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22"/>
      <c r="HA431" s="22"/>
      <c r="HB431" s="37"/>
      <c r="HC431" s="22"/>
      <c r="HD431" s="39"/>
      <c r="HE431" s="37"/>
      <c r="HF431" s="26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</row>
    <row r="432" spans="1:233" ht="12.75" customHeight="1" x14ac:dyDescent="0.2">
      <c r="A432" s="22"/>
      <c r="B432" s="22"/>
      <c r="C432" s="37"/>
      <c r="D432" s="22"/>
      <c r="E432" s="39"/>
      <c r="F432" s="37"/>
      <c r="G432" s="2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22"/>
      <c r="AA432" s="22"/>
      <c r="AB432" s="37"/>
      <c r="AC432" s="22"/>
      <c r="AD432" s="39"/>
      <c r="AE432" s="37"/>
      <c r="AF432" s="26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22"/>
      <c r="BA432" s="22"/>
      <c r="BB432" s="37"/>
      <c r="BC432" s="22"/>
      <c r="BD432" s="39"/>
      <c r="BE432" s="37"/>
      <c r="BF432" s="26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22"/>
      <c r="CA432" s="22"/>
      <c r="CB432" s="37"/>
      <c r="CC432" s="22"/>
      <c r="CD432" s="39"/>
      <c r="CE432" s="37"/>
      <c r="CF432" s="26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22"/>
      <c r="DA432" s="22"/>
      <c r="DB432" s="37"/>
      <c r="DC432" s="22"/>
      <c r="DD432" s="39"/>
      <c r="DE432" s="37"/>
      <c r="DF432" s="26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22"/>
      <c r="EA432" s="22"/>
      <c r="EB432" s="37"/>
      <c r="EC432" s="22"/>
      <c r="ED432" s="39"/>
      <c r="EE432" s="37"/>
      <c r="EF432" s="26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22"/>
      <c r="FA432" s="22"/>
      <c r="FB432" s="37"/>
      <c r="FC432" s="22"/>
      <c r="FD432" s="39"/>
      <c r="FE432" s="37"/>
      <c r="FF432" s="26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22"/>
      <c r="GA432" s="22"/>
      <c r="GB432" s="37"/>
      <c r="GC432" s="22"/>
      <c r="GD432" s="39"/>
      <c r="GE432" s="37"/>
      <c r="GF432" s="26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22"/>
      <c r="HA432" s="22"/>
      <c r="HB432" s="37"/>
      <c r="HC432" s="22"/>
      <c r="HD432" s="39"/>
      <c r="HE432" s="37"/>
      <c r="HF432" s="26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</row>
    <row r="433" spans="1:233" ht="12.75" customHeight="1" x14ac:dyDescent="0.2">
      <c r="A433" s="22"/>
      <c r="B433" s="22"/>
      <c r="C433" s="37"/>
      <c r="D433" s="22"/>
      <c r="E433" s="39"/>
      <c r="F433" s="37"/>
      <c r="G433" s="2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22"/>
      <c r="AA433" s="22"/>
      <c r="AB433" s="37"/>
      <c r="AC433" s="22"/>
      <c r="AD433" s="39"/>
      <c r="AE433" s="37"/>
      <c r="AF433" s="26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22"/>
      <c r="BA433" s="22"/>
      <c r="BB433" s="37"/>
      <c r="BC433" s="22"/>
      <c r="BD433" s="39"/>
      <c r="BE433" s="37"/>
      <c r="BF433" s="26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22"/>
      <c r="CA433" s="22"/>
      <c r="CB433" s="37"/>
      <c r="CC433" s="22"/>
      <c r="CD433" s="39"/>
      <c r="CE433" s="37"/>
      <c r="CF433" s="26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22"/>
      <c r="DA433" s="22"/>
      <c r="DB433" s="37"/>
      <c r="DC433" s="22"/>
      <c r="DD433" s="39"/>
      <c r="DE433" s="37"/>
      <c r="DF433" s="26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22"/>
      <c r="EA433" s="22"/>
      <c r="EB433" s="37"/>
      <c r="EC433" s="22"/>
      <c r="ED433" s="39"/>
      <c r="EE433" s="37"/>
      <c r="EF433" s="26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22"/>
      <c r="FA433" s="22"/>
      <c r="FB433" s="37"/>
      <c r="FC433" s="22"/>
      <c r="FD433" s="39"/>
      <c r="FE433" s="37"/>
      <c r="FF433" s="26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22"/>
      <c r="GA433" s="22"/>
      <c r="GB433" s="37"/>
      <c r="GC433" s="22"/>
      <c r="GD433" s="39"/>
      <c r="GE433" s="37"/>
      <c r="GF433" s="26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22"/>
      <c r="HA433" s="22"/>
      <c r="HB433" s="37"/>
      <c r="HC433" s="22"/>
      <c r="HD433" s="39"/>
      <c r="HE433" s="37"/>
      <c r="HF433" s="26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</row>
    <row r="434" spans="1:233" ht="12.75" customHeight="1" x14ac:dyDescent="0.2">
      <c r="A434" s="22"/>
      <c r="B434" s="22"/>
      <c r="C434" s="37"/>
      <c r="D434" s="22"/>
      <c r="E434" s="39"/>
      <c r="F434" s="37"/>
      <c r="G434" s="2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22"/>
      <c r="AA434" s="22"/>
      <c r="AB434" s="37"/>
      <c r="AC434" s="22"/>
      <c r="AD434" s="39"/>
      <c r="AE434" s="37"/>
      <c r="AF434" s="26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22"/>
      <c r="BA434" s="22"/>
      <c r="BB434" s="37"/>
      <c r="BC434" s="22"/>
      <c r="BD434" s="39"/>
      <c r="BE434" s="37"/>
      <c r="BF434" s="26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22"/>
      <c r="CA434" s="22"/>
      <c r="CB434" s="37"/>
      <c r="CC434" s="22"/>
      <c r="CD434" s="39"/>
      <c r="CE434" s="37"/>
      <c r="CF434" s="26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22"/>
      <c r="DA434" s="22"/>
      <c r="DB434" s="37"/>
      <c r="DC434" s="22"/>
      <c r="DD434" s="39"/>
      <c r="DE434" s="37"/>
      <c r="DF434" s="26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22"/>
      <c r="EA434" s="22"/>
      <c r="EB434" s="37"/>
      <c r="EC434" s="22"/>
      <c r="ED434" s="39"/>
      <c r="EE434" s="37"/>
      <c r="EF434" s="26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22"/>
      <c r="FA434" s="22"/>
      <c r="FB434" s="37"/>
      <c r="FC434" s="22"/>
      <c r="FD434" s="39"/>
      <c r="FE434" s="37"/>
      <c r="FF434" s="26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22"/>
      <c r="GA434" s="22"/>
      <c r="GB434" s="37"/>
      <c r="GC434" s="22"/>
      <c r="GD434" s="39"/>
      <c r="GE434" s="37"/>
      <c r="GF434" s="26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22"/>
      <c r="HA434" s="22"/>
      <c r="HB434" s="37"/>
      <c r="HC434" s="22"/>
      <c r="HD434" s="39"/>
      <c r="HE434" s="37"/>
      <c r="HF434" s="26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</row>
    <row r="435" spans="1:233" ht="12.75" customHeight="1" x14ac:dyDescent="0.2">
      <c r="A435" s="22"/>
      <c r="B435" s="22"/>
      <c r="C435" s="37"/>
      <c r="D435" s="22"/>
      <c r="E435" s="39"/>
      <c r="F435" s="37"/>
      <c r="G435" s="2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22"/>
      <c r="AA435" s="22"/>
      <c r="AB435" s="37"/>
      <c r="AC435" s="22"/>
      <c r="AD435" s="39"/>
      <c r="AE435" s="37"/>
      <c r="AF435" s="26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22"/>
      <c r="BA435" s="22"/>
      <c r="BB435" s="37"/>
      <c r="BC435" s="22"/>
      <c r="BD435" s="39"/>
      <c r="BE435" s="37"/>
      <c r="BF435" s="26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22"/>
      <c r="CA435" s="22"/>
      <c r="CB435" s="37"/>
      <c r="CC435" s="22"/>
      <c r="CD435" s="39"/>
      <c r="CE435" s="37"/>
      <c r="CF435" s="26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22"/>
      <c r="DA435" s="22"/>
      <c r="DB435" s="37"/>
      <c r="DC435" s="22"/>
      <c r="DD435" s="39"/>
      <c r="DE435" s="37"/>
      <c r="DF435" s="26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22"/>
      <c r="EA435" s="22"/>
      <c r="EB435" s="37"/>
      <c r="EC435" s="22"/>
      <c r="ED435" s="39"/>
      <c r="EE435" s="37"/>
      <c r="EF435" s="26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22"/>
      <c r="FA435" s="22"/>
      <c r="FB435" s="37"/>
      <c r="FC435" s="22"/>
      <c r="FD435" s="39"/>
      <c r="FE435" s="37"/>
      <c r="FF435" s="26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22"/>
      <c r="GA435" s="22"/>
      <c r="GB435" s="37"/>
      <c r="GC435" s="22"/>
      <c r="GD435" s="39"/>
      <c r="GE435" s="37"/>
      <c r="GF435" s="26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22"/>
      <c r="HA435" s="22"/>
      <c r="HB435" s="37"/>
      <c r="HC435" s="22"/>
      <c r="HD435" s="39"/>
      <c r="HE435" s="37"/>
      <c r="HF435" s="26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</row>
    <row r="436" spans="1:233" ht="12.75" customHeight="1" x14ac:dyDescent="0.2">
      <c r="A436" s="22"/>
      <c r="B436" s="22"/>
      <c r="C436" s="37"/>
      <c r="D436" s="22"/>
      <c r="E436" s="39"/>
      <c r="F436" s="37"/>
      <c r="G436" s="2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22"/>
      <c r="AA436" s="22"/>
      <c r="AB436" s="37"/>
      <c r="AC436" s="22"/>
      <c r="AD436" s="39"/>
      <c r="AE436" s="37"/>
      <c r="AF436" s="26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22"/>
      <c r="BA436" s="22"/>
      <c r="BB436" s="37"/>
      <c r="BC436" s="22"/>
      <c r="BD436" s="39"/>
      <c r="BE436" s="37"/>
      <c r="BF436" s="26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22"/>
      <c r="CA436" s="22"/>
      <c r="CB436" s="37"/>
      <c r="CC436" s="22"/>
      <c r="CD436" s="39"/>
      <c r="CE436" s="37"/>
      <c r="CF436" s="26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22"/>
      <c r="DA436" s="22"/>
      <c r="DB436" s="37"/>
      <c r="DC436" s="22"/>
      <c r="DD436" s="39"/>
      <c r="DE436" s="37"/>
      <c r="DF436" s="26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22"/>
      <c r="EA436" s="22"/>
      <c r="EB436" s="37"/>
      <c r="EC436" s="22"/>
      <c r="ED436" s="39"/>
      <c r="EE436" s="37"/>
      <c r="EF436" s="26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22"/>
      <c r="FA436" s="22"/>
      <c r="FB436" s="37"/>
      <c r="FC436" s="22"/>
      <c r="FD436" s="39"/>
      <c r="FE436" s="37"/>
      <c r="FF436" s="26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22"/>
      <c r="GA436" s="22"/>
      <c r="GB436" s="37"/>
      <c r="GC436" s="22"/>
      <c r="GD436" s="39"/>
      <c r="GE436" s="37"/>
      <c r="GF436" s="26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22"/>
      <c r="HA436" s="22"/>
      <c r="HB436" s="37"/>
      <c r="HC436" s="22"/>
      <c r="HD436" s="39"/>
      <c r="HE436" s="37"/>
      <c r="HF436" s="26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</row>
    <row r="437" spans="1:233" ht="12.75" customHeight="1" x14ac:dyDescent="0.2">
      <c r="A437" s="22"/>
      <c r="B437" s="22"/>
      <c r="C437" s="37"/>
      <c r="D437" s="22"/>
      <c r="E437" s="39"/>
      <c r="F437" s="37"/>
      <c r="G437" s="2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22"/>
      <c r="AA437" s="22"/>
      <c r="AB437" s="37"/>
      <c r="AC437" s="22"/>
      <c r="AD437" s="39"/>
      <c r="AE437" s="37"/>
      <c r="AF437" s="26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22"/>
      <c r="BA437" s="22"/>
      <c r="BB437" s="37"/>
      <c r="BC437" s="22"/>
      <c r="BD437" s="39"/>
      <c r="BE437" s="37"/>
      <c r="BF437" s="26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22"/>
      <c r="CA437" s="22"/>
      <c r="CB437" s="37"/>
      <c r="CC437" s="22"/>
      <c r="CD437" s="39"/>
      <c r="CE437" s="37"/>
      <c r="CF437" s="26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22"/>
      <c r="DA437" s="22"/>
      <c r="DB437" s="37"/>
      <c r="DC437" s="22"/>
      <c r="DD437" s="39"/>
      <c r="DE437" s="37"/>
      <c r="DF437" s="26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22"/>
      <c r="EA437" s="22"/>
      <c r="EB437" s="37"/>
      <c r="EC437" s="22"/>
      <c r="ED437" s="39"/>
      <c r="EE437" s="37"/>
      <c r="EF437" s="26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22"/>
      <c r="FA437" s="22"/>
      <c r="FB437" s="37"/>
      <c r="FC437" s="22"/>
      <c r="FD437" s="39"/>
      <c r="FE437" s="37"/>
      <c r="FF437" s="26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22"/>
      <c r="GA437" s="22"/>
      <c r="GB437" s="37"/>
      <c r="GC437" s="22"/>
      <c r="GD437" s="39"/>
      <c r="GE437" s="37"/>
      <c r="GF437" s="26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22"/>
      <c r="HA437" s="22"/>
      <c r="HB437" s="37"/>
      <c r="HC437" s="22"/>
      <c r="HD437" s="39"/>
      <c r="HE437" s="37"/>
      <c r="HF437" s="26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</row>
    <row r="438" spans="1:233" ht="12.75" customHeight="1" x14ac:dyDescent="0.2">
      <c r="A438" s="22"/>
      <c r="B438" s="22"/>
      <c r="C438" s="37"/>
      <c r="D438" s="22"/>
      <c r="E438" s="39"/>
      <c r="F438" s="37"/>
      <c r="G438" s="2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22"/>
      <c r="AA438" s="22"/>
      <c r="AB438" s="37"/>
      <c r="AC438" s="22"/>
      <c r="AD438" s="39"/>
      <c r="AE438" s="37"/>
      <c r="AF438" s="26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22"/>
      <c r="BA438" s="22"/>
      <c r="BB438" s="37"/>
      <c r="BC438" s="22"/>
      <c r="BD438" s="39"/>
      <c r="BE438" s="37"/>
      <c r="BF438" s="26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22"/>
      <c r="CA438" s="22"/>
      <c r="CB438" s="37"/>
      <c r="CC438" s="22"/>
      <c r="CD438" s="39"/>
      <c r="CE438" s="37"/>
      <c r="CF438" s="26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22"/>
      <c r="DA438" s="22"/>
      <c r="DB438" s="37"/>
      <c r="DC438" s="22"/>
      <c r="DD438" s="39"/>
      <c r="DE438" s="37"/>
      <c r="DF438" s="26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22"/>
      <c r="EA438" s="22"/>
      <c r="EB438" s="37"/>
      <c r="EC438" s="22"/>
      <c r="ED438" s="39"/>
      <c r="EE438" s="37"/>
      <c r="EF438" s="26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22"/>
      <c r="FA438" s="22"/>
      <c r="FB438" s="37"/>
      <c r="FC438" s="22"/>
      <c r="FD438" s="39"/>
      <c r="FE438" s="37"/>
      <c r="FF438" s="26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22"/>
      <c r="GA438" s="22"/>
      <c r="GB438" s="37"/>
      <c r="GC438" s="22"/>
      <c r="GD438" s="39"/>
      <c r="GE438" s="37"/>
      <c r="GF438" s="26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22"/>
      <c r="HA438" s="22"/>
      <c r="HB438" s="37"/>
      <c r="HC438" s="22"/>
      <c r="HD438" s="39"/>
      <c r="HE438" s="37"/>
      <c r="HF438" s="26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</row>
    <row r="439" spans="1:233" ht="12.75" customHeight="1" x14ac:dyDescent="0.2">
      <c r="A439" s="22"/>
      <c r="B439" s="22"/>
      <c r="C439" s="37"/>
      <c r="D439" s="22"/>
      <c r="E439" s="39"/>
      <c r="F439" s="37"/>
      <c r="G439" s="2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22"/>
      <c r="AA439" s="22"/>
      <c r="AB439" s="37"/>
      <c r="AC439" s="22"/>
      <c r="AD439" s="39"/>
      <c r="AE439" s="37"/>
      <c r="AF439" s="26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22"/>
      <c r="BA439" s="22"/>
      <c r="BB439" s="37"/>
      <c r="BC439" s="22"/>
      <c r="BD439" s="39"/>
      <c r="BE439" s="37"/>
      <c r="BF439" s="26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22"/>
      <c r="CA439" s="22"/>
      <c r="CB439" s="37"/>
      <c r="CC439" s="22"/>
      <c r="CD439" s="39"/>
      <c r="CE439" s="37"/>
      <c r="CF439" s="26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22"/>
      <c r="DA439" s="22"/>
      <c r="DB439" s="37"/>
      <c r="DC439" s="22"/>
      <c r="DD439" s="39"/>
      <c r="DE439" s="37"/>
      <c r="DF439" s="26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22"/>
      <c r="EA439" s="22"/>
      <c r="EB439" s="37"/>
      <c r="EC439" s="22"/>
      <c r="ED439" s="39"/>
      <c r="EE439" s="37"/>
      <c r="EF439" s="26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22"/>
      <c r="FA439" s="22"/>
      <c r="FB439" s="37"/>
      <c r="FC439" s="22"/>
      <c r="FD439" s="39"/>
      <c r="FE439" s="37"/>
      <c r="FF439" s="26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22"/>
      <c r="GA439" s="22"/>
      <c r="GB439" s="37"/>
      <c r="GC439" s="22"/>
      <c r="GD439" s="39"/>
      <c r="GE439" s="37"/>
      <c r="GF439" s="26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22"/>
      <c r="HA439" s="22"/>
      <c r="HB439" s="37"/>
      <c r="HC439" s="22"/>
      <c r="HD439" s="39"/>
      <c r="HE439" s="37"/>
      <c r="HF439" s="26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</row>
    <row r="440" spans="1:233" ht="12.75" customHeight="1" x14ac:dyDescent="0.2">
      <c r="A440" s="22"/>
      <c r="B440" s="22"/>
      <c r="C440" s="37"/>
      <c r="D440" s="22"/>
      <c r="E440" s="39"/>
      <c r="F440" s="37"/>
      <c r="G440" s="2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22"/>
      <c r="AA440" s="22"/>
      <c r="AB440" s="37"/>
      <c r="AC440" s="22"/>
      <c r="AD440" s="39"/>
      <c r="AE440" s="37"/>
      <c r="AF440" s="26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22"/>
      <c r="BA440" s="22"/>
      <c r="BB440" s="37"/>
      <c r="BC440" s="22"/>
      <c r="BD440" s="39"/>
      <c r="BE440" s="37"/>
      <c r="BF440" s="26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22"/>
      <c r="CA440" s="22"/>
      <c r="CB440" s="37"/>
      <c r="CC440" s="22"/>
      <c r="CD440" s="39"/>
      <c r="CE440" s="37"/>
      <c r="CF440" s="26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22"/>
      <c r="DA440" s="22"/>
      <c r="DB440" s="37"/>
      <c r="DC440" s="22"/>
      <c r="DD440" s="39"/>
      <c r="DE440" s="37"/>
      <c r="DF440" s="26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22"/>
      <c r="EA440" s="22"/>
      <c r="EB440" s="37"/>
      <c r="EC440" s="22"/>
      <c r="ED440" s="39"/>
      <c r="EE440" s="37"/>
      <c r="EF440" s="26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22"/>
      <c r="FA440" s="22"/>
      <c r="FB440" s="37"/>
      <c r="FC440" s="22"/>
      <c r="FD440" s="39"/>
      <c r="FE440" s="37"/>
      <c r="FF440" s="26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22"/>
      <c r="GA440" s="22"/>
      <c r="GB440" s="37"/>
      <c r="GC440" s="22"/>
      <c r="GD440" s="39"/>
      <c r="GE440" s="37"/>
      <c r="GF440" s="26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22"/>
      <c r="HA440" s="22"/>
      <c r="HB440" s="37"/>
      <c r="HC440" s="22"/>
      <c r="HD440" s="39"/>
      <c r="HE440" s="37"/>
      <c r="HF440" s="26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</row>
    <row r="441" spans="1:233" ht="12.75" customHeight="1" x14ac:dyDescent="0.2">
      <c r="A441" s="22"/>
      <c r="B441" s="22"/>
      <c r="C441" s="37"/>
      <c r="D441" s="22"/>
      <c r="E441" s="39"/>
      <c r="F441" s="37"/>
      <c r="G441" s="2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22"/>
      <c r="AA441" s="22"/>
      <c r="AB441" s="37"/>
      <c r="AC441" s="22"/>
      <c r="AD441" s="39"/>
      <c r="AE441" s="37"/>
      <c r="AF441" s="26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22"/>
      <c r="BA441" s="22"/>
      <c r="BB441" s="37"/>
      <c r="BC441" s="22"/>
      <c r="BD441" s="39"/>
      <c r="BE441" s="37"/>
      <c r="BF441" s="26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22"/>
      <c r="CA441" s="22"/>
      <c r="CB441" s="37"/>
      <c r="CC441" s="22"/>
      <c r="CD441" s="39"/>
      <c r="CE441" s="37"/>
      <c r="CF441" s="26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22"/>
      <c r="DA441" s="22"/>
      <c r="DB441" s="37"/>
      <c r="DC441" s="22"/>
      <c r="DD441" s="39"/>
      <c r="DE441" s="37"/>
      <c r="DF441" s="26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22"/>
      <c r="EA441" s="22"/>
      <c r="EB441" s="37"/>
      <c r="EC441" s="22"/>
      <c r="ED441" s="39"/>
      <c r="EE441" s="37"/>
      <c r="EF441" s="26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22"/>
      <c r="FA441" s="22"/>
      <c r="FB441" s="37"/>
      <c r="FC441" s="22"/>
      <c r="FD441" s="39"/>
      <c r="FE441" s="37"/>
      <c r="FF441" s="26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22"/>
      <c r="GA441" s="22"/>
      <c r="GB441" s="37"/>
      <c r="GC441" s="22"/>
      <c r="GD441" s="39"/>
      <c r="GE441" s="37"/>
      <c r="GF441" s="26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22"/>
      <c r="HA441" s="22"/>
      <c r="HB441" s="37"/>
      <c r="HC441" s="22"/>
      <c r="HD441" s="39"/>
      <c r="HE441" s="37"/>
      <c r="HF441" s="26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</row>
    <row r="442" spans="1:233" ht="12.75" customHeight="1" x14ac:dyDescent="0.2">
      <c r="A442" s="22"/>
      <c r="B442" s="22"/>
      <c r="C442" s="37"/>
      <c r="D442" s="22"/>
      <c r="E442" s="39"/>
      <c r="F442" s="37"/>
      <c r="G442" s="2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22"/>
      <c r="AA442" s="22"/>
      <c r="AB442" s="37"/>
      <c r="AC442" s="22"/>
      <c r="AD442" s="39"/>
      <c r="AE442" s="37"/>
      <c r="AF442" s="26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22"/>
      <c r="BA442" s="22"/>
      <c r="BB442" s="37"/>
      <c r="BC442" s="22"/>
      <c r="BD442" s="39"/>
      <c r="BE442" s="37"/>
      <c r="BF442" s="26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22"/>
      <c r="CA442" s="22"/>
      <c r="CB442" s="37"/>
      <c r="CC442" s="22"/>
      <c r="CD442" s="39"/>
      <c r="CE442" s="37"/>
      <c r="CF442" s="26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22"/>
      <c r="DA442" s="22"/>
      <c r="DB442" s="37"/>
      <c r="DC442" s="22"/>
      <c r="DD442" s="39"/>
      <c r="DE442" s="37"/>
      <c r="DF442" s="26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22"/>
      <c r="EA442" s="22"/>
      <c r="EB442" s="37"/>
      <c r="EC442" s="22"/>
      <c r="ED442" s="39"/>
      <c r="EE442" s="37"/>
      <c r="EF442" s="26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22"/>
      <c r="FA442" s="22"/>
      <c r="FB442" s="37"/>
      <c r="FC442" s="22"/>
      <c r="FD442" s="39"/>
      <c r="FE442" s="37"/>
      <c r="FF442" s="26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22"/>
      <c r="GA442" s="22"/>
      <c r="GB442" s="37"/>
      <c r="GC442" s="22"/>
      <c r="GD442" s="39"/>
      <c r="GE442" s="37"/>
      <c r="GF442" s="26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22"/>
      <c r="HA442" s="22"/>
      <c r="HB442" s="37"/>
      <c r="HC442" s="22"/>
      <c r="HD442" s="39"/>
      <c r="HE442" s="37"/>
      <c r="HF442" s="26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</row>
    <row r="443" spans="1:233" ht="12.75" customHeight="1" x14ac:dyDescent="0.2">
      <c r="A443" s="22"/>
      <c r="B443" s="22"/>
      <c r="C443" s="37"/>
      <c r="D443" s="22"/>
      <c r="E443" s="39"/>
      <c r="F443" s="37"/>
      <c r="G443" s="2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22"/>
      <c r="AA443" s="22"/>
      <c r="AB443" s="37"/>
      <c r="AC443" s="22"/>
      <c r="AD443" s="39"/>
      <c r="AE443" s="37"/>
      <c r="AF443" s="26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22"/>
      <c r="BA443" s="22"/>
      <c r="BB443" s="37"/>
      <c r="BC443" s="22"/>
      <c r="BD443" s="39"/>
      <c r="BE443" s="37"/>
      <c r="BF443" s="26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22"/>
      <c r="CA443" s="22"/>
      <c r="CB443" s="37"/>
      <c r="CC443" s="22"/>
      <c r="CD443" s="39"/>
      <c r="CE443" s="37"/>
      <c r="CF443" s="26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22"/>
      <c r="DA443" s="22"/>
      <c r="DB443" s="37"/>
      <c r="DC443" s="22"/>
      <c r="DD443" s="39"/>
      <c r="DE443" s="37"/>
      <c r="DF443" s="26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22"/>
      <c r="EA443" s="22"/>
      <c r="EB443" s="37"/>
      <c r="EC443" s="22"/>
      <c r="ED443" s="39"/>
      <c r="EE443" s="37"/>
      <c r="EF443" s="26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22"/>
      <c r="FA443" s="22"/>
      <c r="FB443" s="37"/>
      <c r="FC443" s="22"/>
      <c r="FD443" s="39"/>
      <c r="FE443" s="37"/>
      <c r="FF443" s="26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22"/>
      <c r="GA443" s="22"/>
      <c r="GB443" s="37"/>
      <c r="GC443" s="22"/>
      <c r="GD443" s="39"/>
      <c r="GE443" s="37"/>
      <c r="GF443" s="26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22"/>
      <c r="HA443" s="22"/>
      <c r="HB443" s="37"/>
      <c r="HC443" s="22"/>
      <c r="HD443" s="39"/>
      <c r="HE443" s="37"/>
      <c r="HF443" s="26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</row>
    <row r="444" spans="1:233" ht="12.75" customHeight="1" x14ac:dyDescent="0.2">
      <c r="A444" s="22"/>
      <c r="B444" s="22"/>
      <c r="C444" s="37"/>
      <c r="D444" s="22"/>
      <c r="E444" s="39"/>
      <c r="F444" s="37"/>
      <c r="G444" s="2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22"/>
      <c r="AA444" s="22"/>
      <c r="AB444" s="37"/>
      <c r="AC444" s="22"/>
      <c r="AD444" s="39"/>
      <c r="AE444" s="37"/>
      <c r="AF444" s="26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22"/>
      <c r="BA444" s="22"/>
      <c r="BB444" s="37"/>
      <c r="BC444" s="22"/>
      <c r="BD444" s="39"/>
      <c r="BE444" s="37"/>
      <c r="BF444" s="26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22"/>
      <c r="CA444" s="22"/>
      <c r="CB444" s="37"/>
      <c r="CC444" s="22"/>
      <c r="CD444" s="39"/>
      <c r="CE444" s="37"/>
      <c r="CF444" s="26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22"/>
      <c r="DA444" s="22"/>
      <c r="DB444" s="37"/>
      <c r="DC444" s="22"/>
      <c r="DD444" s="39"/>
      <c r="DE444" s="37"/>
      <c r="DF444" s="26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22"/>
      <c r="EA444" s="22"/>
      <c r="EB444" s="37"/>
      <c r="EC444" s="22"/>
      <c r="ED444" s="39"/>
      <c r="EE444" s="37"/>
      <c r="EF444" s="26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22"/>
      <c r="FA444" s="22"/>
      <c r="FB444" s="37"/>
      <c r="FC444" s="22"/>
      <c r="FD444" s="39"/>
      <c r="FE444" s="37"/>
      <c r="FF444" s="26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22"/>
      <c r="GA444" s="22"/>
      <c r="GB444" s="37"/>
      <c r="GC444" s="22"/>
      <c r="GD444" s="39"/>
      <c r="GE444" s="37"/>
      <c r="GF444" s="26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22"/>
      <c r="HA444" s="22"/>
      <c r="HB444" s="37"/>
      <c r="HC444" s="22"/>
      <c r="HD444" s="39"/>
      <c r="HE444" s="37"/>
      <c r="HF444" s="26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</row>
    <row r="445" spans="1:233" ht="12.75" customHeight="1" x14ac:dyDescent="0.2">
      <c r="A445" s="22"/>
      <c r="B445" s="22"/>
      <c r="C445" s="37"/>
      <c r="D445" s="22"/>
      <c r="E445" s="39"/>
      <c r="F445" s="37"/>
      <c r="G445" s="2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22"/>
      <c r="AA445" s="22"/>
      <c r="AB445" s="37"/>
      <c r="AC445" s="22"/>
      <c r="AD445" s="39"/>
      <c r="AE445" s="37"/>
      <c r="AF445" s="26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22"/>
      <c r="BA445" s="22"/>
      <c r="BB445" s="37"/>
      <c r="BC445" s="22"/>
      <c r="BD445" s="39"/>
      <c r="BE445" s="37"/>
      <c r="BF445" s="26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22"/>
      <c r="CA445" s="22"/>
      <c r="CB445" s="37"/>
      <c r="CC445" s="22"/>
      <c r="CD445" s="39"/>
      <c r="CE445" s="37"/>
      <c r="CF445" s="26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22"/>
      <c r="DA445" s="22"/>
      <c r="DB445" s="37"/>
      <c r="DC445" s="22"/>
      <c r="DD445" s="39"/>
      <c r="DE445" s="37"/>
      <c r="DF445" s="26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22"/>
      <c r="EA445" s="22"/>
      <c r="EB445" s="37"/>
      <c r="EC445" s="22"/>
      <c r="ED445" s="39"/>
      <c r="EE445" s="37"/>
      <c r="EF445" s="26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22"/>
      <c r="FA445" s="22"/>
      <c r="FB445" s="37"/>
      <c r="FC445" s="22"/>
      <c r="FD445" s="39"/>
      <c r="FE445" s="37"/>
      <c r="FF445" s="26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22"/>
      <c r="GA445" s="22"/>
      <c r="GB445" s="37"/>
      <c r="GC445" s="22"/>
      <c r="GD445" s="39"/>
      <c r="GE445" s="37"/>
      <c r="GF445" s="26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22"/>
      <c r="HA445" s="22"/>
      <c r="HB445" s="37"/>
      <c r="HC445" s="22"/>
      <c r="HD445" s="39"/>
      <c r="HE445" s="37"/>
      <c r="HF445" s="26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</row>
    <row r="446" spans="1:233" ht="12.75" customHeight="1" x14ac:dyDescent="0.2">
      <c r="A446" s="22"/>
      <c r="B446" s="22"/>
      <c r="C446" s="37"/>
      <c r="D446" s="22"/>
      <c r="E446" s="39"/>
      <c r="F446" s="37"/>
      <c r="G446" s="2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22"/>
      <c r="AA446" s="22"/>
      <c r="AB446" s="37"/>
      <c r="AC446" s="22"/>
      <c r="AD446" s="39"/>
      <c r="AE446" s="37"/>
      <c r="AF446" s="26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22"/>
      <c r="BA446" s="22"/>
      <c r="BB446" s="37"/>
      <c r="BC446" s="22"/>
      <c r="BD446" s="39"/>
      <c r="BE446" s="37"/>
      <c r="BF446" s="26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22"/>
      <c r="CA446" s="22"/>
      <c r="CB446" s="37"/>
      <c r="CC446" s="22"/>
      <c r="CD446" s="39"/>
      <c r="CE446" s="37"/>
      <c r="CF446" s="26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22"/>
      <c r="DA446" s="22"/>
      <c r="DB446" s="37"/>
      <c r="DC446" s="22"/>
      <c r="DD446" s="39"/>
      <c r="DE446" s="37"/>
      <c r="DF446" s="26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22"/>
      <c r="EA446" s="22"/>
      <c r="EB446" s="37"/>
      <c r="EC446" s="22"/>
      <c r="ED446" s="39"/>
      <c r="EE446" s="37"/>
      <c r="EF446" s="26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22"/>
      <c r="FA446" s="22"/>
      <c r="FB446" s="37"/>
      <c r="FC446" s="22"/>
      <c r="FD446" s="39"/>
      <c r="FE446" s="37"/>
      <c r="FF446" s="26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22"/>
      <c r="GA446" s="22"/>
      <c r="GB446" s="37"/>
      <c r="GC446" s="22"/>
      <c r="GD446" s="39"/>
      <c r="GE446" s="37"/>
      <c r="GF446" s="26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22"/>
      <c r="HA446" s="22"/>
      <c r="HB446" s="37"/>
      <c r="HC446" s="22"/>
      <c r="HD446" s="39"/>
      <c r="HE446" s="37"/>
      <c r="HF446" s="26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</row>
    <row r="447" spans="1:233" ht="12.75" customHeight="1" x14ac:dyDescent="0.2">
      <c r="A447" s="22"/>
      <c r="B447" s="22"/>
      <c r="C447" s="37"/>
      <c r="D447" s="22"/>
      <c r="E447" s="39"/>
      <c r="F447" s="37"/>
      <c r="G447" s="2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22"/>
      <c r="AA447" s="22"/>
      <c r="AB447" s="37"/>
      <c r="AC447" s="22"/>
      <c r="AD447" s="39"/>
      <c r="AE447" s="37"/>
      <c r="AF447" s="26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22"/>
      <c r="BA447" s="22"/>
      <c r="BB447" s="37"/>
      <c r="BC447" s="22"/>
      <c r="BD447" s="39"/>
      <c r="BE447" s="37"/>
      <c r="BF447" s="26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22"/>
      <c r="CA447" s="22"/>
      <c r="CB447" s="37"/>
      <c r="CC447" s="22"/>
      <c r="CD447" s="39"/>
      <c r="CE447" s="37"/>
      <c r="CF447" s="26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22"/>
      <c r="DA447" s="22"/>
      <c r="DB447" s="37"/>
      <c r="DC447" s="22"/>
      <c r="DD447" s="39"/>
      <c r="DE447" s="37"/>
      <c r="DF447" s="26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22"/>
      <c r="EA447" s="22"/>
      <c r="EB447" s="37"/>
      <c r="EC447" s="22"/>
      <c r="ED447" s="39"/>
      <c r="EE447" s="37"/>
      <c r="EF447" s="26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22"/>
      <c r="FA447" s="22"/>
      <c r="FB447" s="37"/>
      <c r="FC447" s="22"/>
      <c r="FD447" s="39"/>
      <c r="FE447" s="37"/>
      <c r="FF447" s="26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22"/>
      <c r="GA447" s="22"/>
      <c r="GB447" s="37"/>
      <c r="GC447" s="22"/>
      <c r="GD447" s="39"/>
      <c r="GE447" s="37"/>
      <c r="GF447" s="26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22"/>
      <c r="HA447" s="22"/>
      <c r="HB447" s="37"/>
      <c r="HC447" s="22"/>
      <c r="HD447" s="39"/>
      <c r="HE447" s="37"/>
      <c r="HF447" s="26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</row>
    <row r="448" spans="1:233" ht="12.75" customHeight="1" x14ac:dyDescent="0.2">
      <c r="A448" s="22"/>
      <c r="B448" s="22"/>
      <c r="C448" s="37"/>
      <c r="D448" s="22"/>
      <c r="E448" s="39"/>
      <c r="F448" s="37"/>
      <c r="G448" s="2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22"/>
      <c r="AA448" s="22"/>
      <c r="AB448" s="37"/>
      <c r="AC448" s="22"/>
      <c r="AD448" s="39"/>
      <c r="AE448" s="37"/>
      <c r="AF448" s="26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22"/>
      <c r="BA448" s="22"/>
      <c r="BB448" s="37"/>
      <c r="BC448" s="22"/>
      <c r="BD448" s="39"/>
      <c r="BE448" s="37"/>
      <c r="BF448" s="26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22"/>
      <c r="CA448" s="22"/>
      <c r="CB448" s="37"/>
      <c r="CC448" s="22"/>
      <c r="CD448" s="39"/>
      <c r="CE448" s="37"/>
      <c r="CF448" s="26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22"/>
      <c r="DA448" s="22"/>
      <c r="DB448" s="37"/>
      <c r="DC448" s="22"/>
      <c r="DD448" s="39"/>
      <c r="DE448" s="37"/>
      <c r="DF448" s="26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22"/>
      <c r="EA448" s="22"/>
      <c r="EB448" s="37"/>
      <c r="EC448" s="22"/>
      <c r="ED448" s="39"/>
      <c r="EE448" s="37"/>
      <c r="EF448" s="26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22"/>
      <c r="FA448" s="22"/>
      <c r="FB448" s="37"/>
      <c r="FC448" s="22"/>
      <c r="FD448" s="39"/>
      <c r="FE448" s="37"/>
      <c r="FF448" s="26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22"/>
      <c r="GA448" s="22"/>
      <c r="GB448" s="37"/>
      <c r="GC448" s="22"/>
      <c r="GD448" s="39"/>
      <c r="GE448" s="37"/>
      <c r="GF448" s="26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22"/>
      <c r="HA448" s="22"/>
      <c r="HB448" s="37"/>
      <c r="HC448" s="22"/>
      <c r="HD448" s="39"/>
      <c r="HE448" s="37"/>
      <c r="HF448" s="26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</row>
    <row r="449" spans="1:233" ht="12.75" customHeight="1" x14ac:dyDescent="0.2">
      <c r="A449" s="22"/>
      <c r="B449" s="22"/>
      <c r="C449" s="37"/>
      <c r="D449" s="22"/>
      <c r="E449" s="39"/>
      <c r="F449" s="37"/>
      <c r="G449" s="2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22"/>
      <c r="AA449" s="22"/>
      <c r="AB449" s="37"/>
      <c r="AC449" s="22"/>
      <c r="AD449" s="39"/>
      <c r="AE449" s="37"/>
      <c r="AF449" s="26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22"/>
      <c r="BA449" s="22"/>
      <c r="BB449" s="37"/>
      <c r="BC449" s="22"/>
      <c r="BD449" s="39"/>
      <c r="BE449" s="37"/>
      <c r="BF449" s="26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22"/>
      <c r="CA449" s="22"/>
      <c r="CB449" s="37"/>
      <c r="CC449" s="22"/>
      <c r="CD449" s="39"/>
      <c r="CE449" s="37"/>
      <c r="CF449" s="26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22"/>
      <c r="DA449" s="22"/>
      <c r="DB449" s="37"/>
      <c r="DC449" s="22"/>
      <c r="DD449" s="39"/>
      <c r="DE449" s="37"/>
      <c r="DF449" s="26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22"/>
      <c r="EA449" s="22"/>
      <c r="EB449" s="37"/>
      <c r="EC449" s="22"/>
      <c r="ED449" s="39"/>
      <c r="EE449" s="37"/>
      <c r="EF449" s="26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22"/>
      <c r="FA449" s="22"/>
      <c r="FB449" s="37"/>
      <c r="FC449" s="22"/>
      <c r="FD449" s="39"/>
      <c r="FE449" s="37"/>
      <c r="FF449" s="26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22"/>
      <c r="GA449" s="22"/>
      <c r="GB449" s="37"/>
      <c r="GC449" s="22"/>
      <c r="GD449" s="39"/>
      <c r="GE449" s="37"/>
      <c r="GF449" s="26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22"/>
      <c r="HA449" s="22"/>
      <c r="HB449" s="37"/>
      <c r="HC449" s="22"/>
      <c r="HD449" s="39"/>
      <c r="HE449" s="37"/>
      <c r="HF449" s="26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</row>
    <row r="450" spans="1:233" ht="12.75" customHeight="1" x14ac:dyDescent="0.2">
      <c r="A450" s="22"/>
      <c r="B450" s="22"/>
      <c r="C450" s="37"/>
      <c r="D450" s="22"/>
      <c r="E450" s="39"/>
      <c r="F450" s="37"/>
      <c r="G450" s="2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22"/>
      <c r="AA450" s="22"/>
      <c r="AB450" s="37"/>
      <c r="AC450" s="22"/>
      <c r="AD450" s="39"/>
      <c r="AE450" s="37"/>
      <c r="AF450" s="26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22"/>
      <c r="BA450" s="22"/>
      <c r="BB450" s="37"/>
      <c r="BC450" s="22"/>
      <c r="BD450" s="39"/>
      <c r="BE450" s="37"/>
      <c r="BF450" s="26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22"/>
      <c r="CA450" s="22"/>
      <c r="CB450" s="37"/>
      <c r="CC450" s="22"/>
      <c r="CD450" s="39"/>
      <c r="CE450" s="37"/>
      <c r="CF450" s="26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22"/>
      <c r="DA450" s="22"/>
      <c r="DB450" s="37"/>
      <c r="DC450" s="22"/>
      <c r="DD450" s="39"/>
      <c r="DE450" s="37"/>
      <c r="DF450" s="26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22"/>
      <c r="EA450" s="22"/>
      <c r="EB450" s="37"/>
      <c r="EC450" s="22"/>
      <c r="ED450" s="39"/>
      <c r="EE450" s="37"/>
      <c r="EF450" s="26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22"/>
      <c r="FA450" s="22"/>
      <c r="FB450" s="37"/>
      <c r="FC450" s="22"/>
      <c r="FD450" s="39"/>
      <c r="FE450" s="37"/>
      <c r="FF450" s="26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22"/>
      <c r="GA450" s="22"/>
      <c r="GB450" s="37"/>
      <c r="GC450" s="22"/>
      <c r="GD450" s="39"/>
      <c r="GE450" s="37"/>
      <c r="GF450" s="26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22"/>
      <c r="HA450" s="22"/>
      <c r="HB450" s="37"/>
      <c r="HC450" s="22"/>
      <c r="HD450" s="39"/>
      <c r="HE450" s="37"/>
      <c r="HF450" s="26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</row>
    <row r="451" spans="1:233" ht="12.75" customHeight="1" x14ac:dyDescent="0.2">
      <c r="A451" s="22"/>
      <c r="B451" s="22"/>
      <c r="C451" s="37"/>
      <c r="D451" s="22"/>
      <c r="E451" s="39"/>
      <c r="F451" s="37"/>
      <c r="G451" s="2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22"/>
      <c r="AA451" s="22"/>
      <c r="AB451" s="37"/>
      <c r="AC451" s="22"/>
      <c r="AD451" s="39"/>
      <c r="AE451" s="37"/>
      <c r="AF451" s="26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22"/>
      <c r="BA451" s="22"/>
      <c r="BB451" s="37"/>
      <c r="BC451" s="22"/>
      <c r="BD451" s="39"/>
      <c r="BE451" s="37"/>
      <c r="BF451" s="26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22"/>
      <c r="CA451" s="22"/>
      <c r="CB451" s="37"/>
      <c r="CC451" s="22"/>
      <c r="CD451" s="39"/>
      <c r="CE451" s="37"/>
      <c r="CF451" s="26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22"/>
      <c r="DA451" s="22"/>
      <c r="DB451" s="37"/>
      <c r="DC451" s="22"/>
      <c r="DD451" s="39"/>
      <c r="DE451" s="37"/>
      <c r="DF451" s="26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22"/>
      <c r="EA451" s="22"/>
      <c r="EB451" s="37"/>
      <c r="EC451" s="22"/>
      <c r="ED451" s="39"/>
      <c r="EE451" s="37"/>
      <c r="EF451" s="26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22"/>
      <c r="FA451" s="22"/>
      <c r="FB451" s="37"/>
      <c r="FC451" s="22"/>
      <c r="FD451" s="39"/>
      <c r="FE451" s="37"/>
      <c r="FF451" s="26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22"/>
      <c r="GA451" s="22"/>
      <c r="GB451" s="37"/>
      <c r="GC451" s="22"/>
      <c r="GD451" s="39"/>
      <c r="GE451" s="37"/>
      <c r="GF451" s="26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22"/>
      <c r="HA451" s="22"/>
      <c r="HB451" s="37"/>
      <c r="HC451" s="22"/>
      <c r="HD451" s="39"/>
      <c r="HE451" s="37"/>
      <c r="HF451" s="26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</row>
    <row r="452" spans="1:233" ht="12.75" customHeight="1" x14ac:dyDescent="0.2">
      <c r="A452" s="22"/>
      <c r="B452" s="22"/>
      <c r="C452" s="37"/>
      <c r="D452" s="22"/>
      <c r="E452" s="39"/>
      <c r="F452" s="37"/>
      <c r="G452" s="2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22"/>
      <c r="AA452" s="22"/>
      <c r="AB452" s="37"/>
      <c r="AC452" s="22"/>
      <c r="AD452" s="39"/>
      <c r="AE452" s="37"/>
      <c r="AF452" s="26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22"/>
      <c r="BA452" s="22"/>
      <c r="BB452" s="37"/>
      <c r="BC452" s="22"/>
      <c r="BD452" s="39"/>
      <c r="BE452" s="37"/>
      <c r="BF452" s="26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22"/>
      <c r="CA452" s="22"/>
      <c r="CB452" s="37"/>
      <c r="CC452" s="22"/>
      <c r="CD452" s="39"/>
      <c r="CE452" s="37"/>
      <c r="CF452" s="26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22"/>
      <c r="DA452" s="22"/>
      <c r="DB452" s="37"/>
      <c r="DC452" s="22"/>
      <c r="DD452" s="39"/>
      <c r="DE452" s="37"/>
      <c r="DF452" s="26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22"/>
      <c r="EA452" s="22"/>
      <c r="EB452" s="37"/>
      <c r="EC452" s="22"/>
      <c r="ED452" s="39"/>
      <c r="EE452" s="37"/>
      <c r="EF452" s="26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22"/>
      <c r="FA452" s="22"/>
      <c r="FB452" s="37"/>
      <c r="FC452" s="22"/>
      <c r="FD452" s="39"/>
      <c r="FE452" s="37"/>
      <c r="FF452" s="26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22"/>
      <c r="GA452" s="22"/>
      <c r="GB452" s="37"/>
      <c r="GC452" s="22"/>
      <c r="GD452" s="39"/>
      <c r="GE452" s="37"/>
      <c r="GF452" s="26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22"/>
      <c r="HA452" s="22"/>
      <c r="HB452" s="37"/>
      <c r="HC452" s="22"/>
      <c r="HD452" s="39"/>
      <c r="HE452" s="37"/>
      <c r="HF452" s="26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</row>
    <row r="453" spans="1:233" ht="12.75" customHeight="1" x14ac:dyDescent="0.2">
      <c r="A453" s="22"/>
      <c r="B453" s="22"/>
      <c r="C453" s="37"/>
      <c r="D453" s="22"/>
      <c r="E453" s="39"/>
      <c r="F453" s="37"/>
      <c r="G453" s="2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22"/>
      <c r="AA453" s="22"/>
      <c r="AB453" s="37"/>
      <c r="AC453" s="22"/>
      <c r="AD453" s="39"/>
      <c r="AE453" s="37"/>
      <c r="AF453" s="26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22"/>
      <c r="BA453" s="22"/>
      <c r="BB453" s="37"/>
      <c r="BC453" s="22"/>
      <c r="BD453" s="39"/>
      <c r="BE453" s="37"/>
      <c r="BF453" s="26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22"/>
      <c r="CA453" s="22"/>
      <c r="CB453" s="37"/>
      <c r="CC453" s="22"/>
      <c r="CD453" s="39"/>
      <c r="CE453" s="37"/>
      <c r="CF453" s="26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22"/>
      <c r="DA453" s="22"/>
      <c r="DB453" s="37"/>
      <c r="DC453" s="22"/>
      <c r="DD453" s="39"/>
      <c r="DE453" s="37"/>
      <c r="DF453" s="26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22"/>
      <c r="EA453" s="22"/>
      <c r="EB453" s="37"/>
      <c r="EC453" s="22"/>
      <c r="ED453" s="39"/>
      <c r="EE453" s="37"/>
      <c r="EF453" s="26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22"/>
      <c r="FA453" s="22"/>
      <c r="FB453" s="37"/>
      <c r="FC453" s="22"/>
      <c r="FD453" s="39"/>
      <c r="FE453" s="37"/>
      <c r="FF453" s="26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22"/>
      <c r="GA453" s="22"/>
      <c r="GB453" s="37"/>
      <c r="GC453" s="22"/>
      <c r="GD453" s="39"/>
      <c r="GE453" s="37"/>
      <c r="GF453" s="26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22"/>
      <c r="HA453" s="22"/>
      <c r="HB453" s="37"/>
      <c r="HC453" s="22"/>
      <c r="HD453" s="39"/>
      <c r="HE453" s="37"/>
      <c r="HF453" s="26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</row>
    <row r="454" spans="1:233" ht="12.75" customHeight="1" x14ac:dyDescent="0.2">
      <c r="A454" s="22"/>
      <c r="B454" s="22"/>
      <c r="C454" s="37"/>
      <c r="D454" s="22"/>
      <c r="E454" s="39"/>
      <c r="F454" s="37"/>
      <c r="G454" s="2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22"/>
      <c r="AA454" s="22"/>
      <c r="AB454" s="37"/>
      <c r="AC454" s="22"/>
      <c r="AD454" s="39"/>
      <c r="AE454" s="37"/>
      <c r="AF454" s="26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22"/>
      <c r="BA454" s="22"/>
      <c r="BB454" s="37"/>
      <c r="BC454" s="22"/>
      <c r="BD454" s="39"/>
      <c r="BE454" s="37"/>
      <c r="BF454" s="26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22"/>
      <c r="CA454" s="22"/>
      <c r="CB454" s="37"/>
      <c r="CC454" s="22"/>
      <c r="CD454" s="39"/>
      <c r="CE454" s="37"/>
      <c r="CF454" s="26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22"/>
      <c r="DA454" s="22"/>
      <c r="DB454" s="37"/>
      <c r="DC454" s="22"/>
      <c r="DD454" s="39"/>
      <c r="DE454" s="37"/>
      <c r="DF454" s="26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22"/>
      <c r="EA454" s="22"/>
      <c r="EB454" s="37"/>
      <c r="EC454" s="22"/>
      <c r="ED454" s="39"/>
      <c r="EE454" s="37"/>
      <c r="EF454" s="26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22"/>
      <c r="FA454" s="22"/>
      <c r="FB454" s="37"/>
      <c r="FC454" s="22"/>
      <c r="FD454" s="39"/>
      <c r="FE454" s="37"/>
      <c r="FF454" s="26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22"/>
      <c r="GA454" s="22"/>
      <c r="GB454" s="37"/>
      <c r="GC454" s="22"/>
      <c r="GD454" s="39"/>
      <c r="GE454" s="37"/>
      <c r="GF454" s="26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22"/>
      <c r="HA454" s="22"/>
      <c r="HB454" s="37"/>
      <c r="HC454" s="22"/>
      <c r="HD454" s="39"/>
      <c r="HE454" s="37"/>
      <c r="HF454" s="26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</row>
    <row r="455" spans="1:233" ht="12.75" customHeight="1" x14ac:dyDescent="0.2">
      <c r="A455" s="22"/>
      <c r="B455" s="22"/>
      <c r="C455" s="37"/>
      <c r="D455" s="22"/>
      <c r="E455" s="39"/>
      <c r="F455" s="37"/>
      <c r="G455" s="2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22"/>
      <c r="AA455" s="22"/>
      <c r="AB455" s="37"/>
      <c r="AC455" s="22"/>
      <c r="AD455" s="39"/>
      <c r="AE455" s="37"/>
      <c r="AF455" s="26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22"/>
      <c r="BA455" s="22"/>
      <c r="BB455" s="37"/>
      <c r="BC455" s="22"/>
      <c r="BD455" s="39"/>
      <c r="BE455" s="37"/>
      <c r="BF455" s="26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22"/>
      <c r="CA455" s="22"/>
      <c r="CB455" s="37"/>
      <c r="CC455" s="22"/>
      <c r="CD455" s="39"/>
      <c r="CE455" s="37"/>
      <c r="CF455" s="26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22"/>
      <c r="DA455" s="22"/>
      <c r="DB455" s="37"/>
      <c r="DC455" s="22"/>
      <c r="DD455" s="39"/>
      <c r="DE455" s="37"/>
      <c r="DF455" s="26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22"/>
      <c r="EA455" s="22"/>
      <c r="EB455" s="37"/>
      <c r="EC455" s="22"/>
      <c r="ED455" s="39"/>
      <c r="EE455" s="37"/>
      <c r="EF455" s="26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22"/>
      <c r="FA455" s="22"/>
      <c r="FB455" s="37"/>
      <c r="FC455" s="22"/>
      <c r="FD455" s="39"/>
      <c r="FE455" s="37"/>
      <c r="FF455" s="26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22"/>
      <c r="GA455" s="22"/>
      <c r="GB455" s="37"/>
      <c r="GC455" s="22"/>
      <c r="GD455" s="39"/>
      <c r="GE455" s="37"/>
      <c r="GF455" s="26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22"/>
      <c r="HA455" s="22"/>
      <c r="HB455" s="37"/>
      <c r="HC455" s="22"/>
      <c r="HD455" s="39"/>
      <c r="HE455" s="37"/>
      <c r="HF455" s="26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</row>
    <row r="456" spans="1:233" ht="12.75" customHeight="1" x14ac:dyDescent="0.2">
      <c r="A456" s="22"/>
      <c r="B456" s="22"/>
      <c r="C456" s="37"/>
      <c r="D456" s="22"/>
      <c r="E456" s="39"/>
      <c r="F456" s="37"/>
      <c r="G456" s="2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22"/>
      <c r="AA456" s="22"/>
      <c r="AB456" s="37"/>
      <c r="AC456" s="22"/>
      <c r="AD456" s="39"/>
      <c r="AE456" s="37"/>
      <c r="AF456" s="26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22"/>
      <c r="BA456" s="22"/>
      <c r="BB456" s="37"/>
      <c r="BC456" s="22"/>
      <c r="BD456" s="39"/>
      <c r="BE456" s="37"/>
      <c r="BF456" s="26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22"/>
      <c r="CA456" s="22"/>
      <c r="CB456" s="37"/>
      <c r="CC456" s="22"/>
      <c r="CD456" s="39"/>
      <c r="CE456" s="37"/>
      <c r="CF456" s="26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22"/>
      <c r="DA456" s="22"/>
      <c r="DB456" s="37"/>
      <c r="DC456" s="22"/>
      <c r="DD456" s="39"/>
      <c r="DE456" s="37"/>
      <c r="DF456" s="26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22"/>
      <c r="EA456" s="22"/>
      <c r="EB456" s="37"/>
      <c r="EC456" s="22"/>
      <c r="ED456" s="39"/>
      <c r="EE456" s="37"/>
      <c r="EF456" s="26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22"/>
      <c r="FA456" s="22"/>
      <c r="FB456" s="37"/>
      <c r="FC456" s="22"/>
      <c r="FD456" s="39"/>
      <c r="FE456" s="37"/>
      <c r="FF456" s="26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22"/>
      <c r="GA456" s="22"/>
      <c r="GB456" s="37"/>
      <c r="GC456" s="22"/>
      <c r="GD456" s="39"/>
      <c r="GE456" s="37"/>
      <c r="GF456" s="26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22"/>
      <c r="HA456" s="22"/>
      <c r="HB456" s="37"/>
      <c r="HC456" s="22"/>
      <c r="HD456" s="39"/>
      <c r="HE456" s="37"/>
      <c r="HF456" s="26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</row>
    <row r="457" spans="1:233" ht="12.75" customHeight="1" x14ac:dyDescent="0.2">
      <c r="A457" s="22"/>
      <c r="B457" s="22"/>
      <c r="C457" s="37"/>
      <c r="D457" s="22"/>
      <c r="E457" s="39"/>
      <c r="F457" s="37"/>
      <c r="G457" s="2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22"/>
      <c r="AA457" s="22"/>
      <c r="AB457" s="37"/>
      <c r="AC457" s="22"/>
      <c r="AD457" s="39"/>
      <c r="AE457" s="37"/>
      <c r="AF457" s="26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22"/>
      <c r="BA457" s="22"/>
      <c r="BB457" s="37"/>
      <c r="BC457" s="22"/>
      <c r="BD457" s="39"/>
      <c r="BE457" s="37"/>
      <c r="BF457" s="26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22"/>
      <c r="CA457" s="22"/>
      <c r="CB457" s="37"/>
      <c r="CC457" s="22"/>
      <c r="CD457" s="39"/>
      <c r="CE457" s="37"/>
      <c r="CF457" s="26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22"/>
      <c r="DA457" s="22"/>
      <c r="DB457" s="37"/>
      <c r="DC457" s="22"/>
      <c r="DD457" s="39"/>
      <c r="DE457" s="37"/>
      <c r="DF457" s="26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22"/>
      <c r="EA457" s="22"/>
      <c r="EB457" s="37"/>
      <c r="EC457" s="22"/>
      <c r="ED457" s="39"/>
      <c r="EE457" s="37"/>
      <c r="EF457" s="26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22"/>
      <c r="FA457" s="22"/>
      <c r="FB457" s="37"/>
      <c r="FC457" s="22"/>
      <c r="FD457" s="39"/>
      <c r="FE457" s="37"/>
      <c r="FF457" s="26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22"/>
      <c r="GA457" s="22"/>
      <c r="GB457" s="37"/>
      <c r="GC457" s="22"/>
      <c r="GD457" s="39"/>
      <c r="GE457" s="37"/>
      <c r="GF457" s="26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22"/>
      <c r="HA457" s="22"/>
      <c r="HB457" s="37"/>
      <c r="HC457" s="22"/>
      <c r="HD457" s="39"/>
      <c r="HE457" s="37"/>
      <c r="HF457" s="26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</row>
    <row r="458" spans="1:233" ht="12.75" customHeight="1" x14ac:dyDescent="0.2">
      <c r="A458" s="22"/>
      <c r="B458" s="22"/>
      <c r="C458" s="37"/>
      <c r="D458" s="22"/>
      <c r="E458" s="39"/>
      <c r="F458" s="37"/>
      <c r="G458" s="2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22"/>
      <c r="AA458" s="22"/>
      <c r="AB458" s="37"/>
      <c r="AC458" s="22"/>
      <c r="AD458" s="39"/>
      <c r="AE458" s="37"/>
      <c r="AF458" s="26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22"/>
      <c r="BA458" s="22"/>
      <c r="BB458" s="37"/>
      <c r="BC458" s="22"/>
      <c r="BD458" s="39"/>
      <c r="BE458" s="37"/>
      <c r="BF458" s="26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22"/>
      <c r="CA458" s="22"/>
      <c r="CB458" s="37"/>
      <c r="CC458" s="22"/>
      <c r="CD458" s="39"/>
      <c r="CE458" s="37"/>
      <c r="CF458" s="26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22"/>
      <c r="DA458" s="22"/>
      <c r="DB458" s="37"/>
      <c r="DC458" s="22"/>
      <c r="DD458" s="39"/>
      <c r="DE458" s="37"/>
      <c r="DF458" s="26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22"/>
      <c r="EA458" s="22"/>
      <c r="EB458" s="37"/>
      <c r="EC458" s="22"/>
      <c r="ED458" s="39"/>
      <c r="EE458" s="37"/>
      <c r="EF458" s="26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22"/>
      <c r="FA458" s="22"/>
      <c r="FB458" s="37"/>
      <c r="FC458" s="22"/>
      <c r="FD458" s="39"/>
      <c r="FE458" s="37"/>
      <c r="FF458" s="26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22"/>
      <c r="GA458" s="22"/>
      <c r="GB458" s="37"/>
      <c r="GC458" s="22"/>
      <c r="GD458" s="39"/>
      <c r="GE458" s="37"/>
      <c r="GF458" s="26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22"/>
      <c r="HA458" s="22"/>
      <c r="HB458" s="37"/>
      <c r="HC458" s="22"/>
      <c r="HD458" s="39"/>
      <c r="HE458" s="37"/>
      <c r="HF458" s="26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</row>
    <row r="459" spans="1:233" ht="12.75" customHeight="1" x14ac:dyDescent="0.2">
      <c r="A459" s="22"/>
      <c r="B459" s="22"/>
      <c r="C459" s="37"/>
      <c r="D459" s="22"/>
      <c r="E459" s="39"/>
      <c r="F459" s="37"/>
      <c r="G459" s="2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22"/>
      <c r="AA459" s="22"/>
      <c r="AB459" s="37"/>
      <c r="AC459" s="22"/>
      <c r="AD459" s="39"/>
      <c r="AE459" s="37"/>
      <c r="AF459" s="26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22"/>
      <c r="BA459" s="22"/>
      <c r="BB459" s="37"/>
      <c r="BC459" s="22"/>
      <c r="BD459" s="39"/>
      <c r="BE459" s="37"/>
      <c r="BF459" s="26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22"/>
      <c r="CA459" s="22"/>
      <c r="CB459" s="37"/>
      <c r="CC459" s="22"/>
      <c r="CD459" s="39"/>
      <c r="CE459" s="37"/>
      <c r="CF459" s="26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22"/>
      <c r="DA459" s="22"/>
      <c r="DB459" s="37"/>
      <c r="DC459" s="22"/>
      <c r="DD459" s="39"/>
      <c r="DE459" s="37"/>
      <c r="DF459" s="26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22"/>
      <c r="EA459" s="22"/>
      <c r="EB459" s="37"/>
      <c r="EC459" s="22"/>
      <c r="ED459" s="39"/>
      <c r="EE459" s="37"/>
      <c r="EF459" s="26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22"/>
      <c r="FA459" s="22"/>
      <c r="FB459" s="37"/>
      <c r="FC459" s="22"/>
      <c r="FD459" s="39"/>
      <c r="FE459" s="37"/>
      <c r="FF459" s="26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22"/>
      <c r="GA459" s="22"/>
      <c r="GB459" s="37"/>
      <c r="GC459" s="22"/>
      <c r="GD459" s="39"/>
      <c r="GE459" s="37"/>
      <c r="GF459" s="26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22"/>
      <c r="HA459" s="22"/>
      <c r="HB459" s="37"/>
      <c r="HC459" s="22"/>
      <c r="HD459" s="39"/>
      <c r="HE459" s="37"/>
      <c r="HF459" s="26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</row>
    <row r="460" spans="1:233" ht="12.75" customHeight="1" x14ac:dyDescent="0.2">
      <c r="A460" s="22"/>
      <c r="B460" s="22"/>
      <c r="C460" s="37"/>
      <c r="D460" s="22"/>
      <c r="E460" s="39"/>
      <c r="F460" s="37"/>
      <c r="G460" s="2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22"/>
      <c r="AA460" s="22"/>
      <c r="AB460" s="37"/>
      <c r="AC460" s="22"/>
      <c r="AD460" s="39"/>
      <c r="AE460" s="37"/>
      <c r="AF460" s="26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22"/>
      <c r="BA460" s="22"/>
      <c r="BB460" s="37"/>
      <c r="BC460" s="22"/>
      <c r="BD460" s="39"/>
      <c r="BE460" s="37"/>
      <c r="BF460" s="26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22"/>
      <c r="CA460" s="22"/>
      <c r="CB460" s="37"/>
      <c r="CC460" s="22"/>
      <c r="CD460" s="39"/>
      <c r="CE460" s="37"/>
      <c r="CF460" s="26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22"/>
      <c r="DA460" s="22"/>
      <c r="DB460" s="37"/>
      <c r="DC460" s="22"/>
      <c r="DD460" s="39"/>
      <c r="DE460" s="37"/>
      <c r="DF460" s="26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22"/>
      <c r="EA460" s="22"/>
      <c r="EB460" s="37"/>
      <c r="EC460" s="22"/>
      <c r="ED460" s="39"/>
      <c r="EE460" s="37"/>
      <c r="EF460" s="26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22"/>
      <c r="FA460" s="22"/>
      <c r="FB460" s="37"/>
      <c r="FC460" s="22"/>
      <c r="FD460" s="39"/>
      <c r="FE460" s="37"/>
      <c r="FF460" s="26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22"/>
      <c r="GA460" s="22"/>
      <c r="GB460" s="37"/>
      <c r="GC460" s="22"/>
      <c r="GD460" s="39"/>
      <c r="GE460" s="37"/>
      <c r="GF460" s="26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22"/>
      <c r="HA460" s="22"/>
      <c r="HB460" s="37"/>
      <c r="HC460" s="22"/>
      <c r="HD460" s="39"/>
      <c r="HE460" s="37"/>
      <c r="HF460" s="26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</row>
    <row r="461" spans="1:233" ht="12.75" customHeight="1" x14ac:dyDescent="0.2">
      <c r="A461" s="22"/>
      <c r="B461" s="22"/>
      <c r="C461" s="37"/>
      <c r="D461" s="22"/>
      <c r="E461" s="39"/>
      <c r="F461" s="37"/>
      <c r="G461" s="2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22"/>
      <c r="AA461" s="22"/>
      <c r="AB461" s="37"/>
      <c r="AC461" s="22"/>
      <c r="AD461" s="39"/>
      <c r="AE461" s="37"/>
      <c r="AF461" s="26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22"/>
      <c r="BA461" s="22"/>
      <c r="BB461" s="37"/>
      <c r="BC461" s="22"/>
      <c r="BD461" s="39"/>
      <c r="BE461" s="37"/>
      <c r="BF461" s="26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22"/>
      <c r="CA461" s="22"/>
      <c r="CB461" s="37"/>
      <c r="CC461" s="22"/>
      <c r="CD461" s="39"/>
      <c r="CE461" s="37"/>
      <c r="CF461" s="26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22"/>
      <c r="DA461" s="22"/>
      <c r="DB461" s="37"/>
      <c r="DC461" s="22"/>
      <c r="DD461" s="39"/>
      <c r="DE461" s="37"/>
      <c r="DF461" s="26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22"/>
      <c r="EA461" s="22"/>
      <c r="EB461" s="37"/>
      <c r="EC461" s="22"/>
      <c r="ED461" s="39"/>
      <c r="EE461" s="37"/>
      <c r="EF461" s="26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22"/>
      <c r="FA461" s="22"/>
      <c r="FB461" s="37"/>
      <c r="FC461" s="22"/>
      <c r="FD461" s="39"/>
      <c r="FE461" s="37"/>
      <c r="FF461" s="26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22"/>
      <c r="GA461" s="22"/>
      <c r="GB461" s="37"/>
      <c r="GC461" s="22"/>
      <c r="GD461" s="39"/>
      <c r="GE461" s="37"/>
      <c r="GF461" s="26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22"/>
      <c r="HA461" s="22"/>
      <c r="HB461" s="37"/>
      <c r="HC461" s="22"/>
      <c r="HD461" s="39"/>
      <c r="HE461" s="37"/>
      <c r="HF461" s="26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</row>
    <row r="462" spans="1:233" ht="12.75" customHeight="1" x14ac:dyDescent="0.2">
      <c r="A462" s="22"/>
      <c r="B462" s="22"/>
      <c r="C462" s="37"/>
      <c r="D462" s="22"/>
      <c r="E462" s="39"/>
      <c r="F462" s="37"/>
      <c r="G462" s="2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22"/>
      <c r="AA462" s="22"/>
      <c r="AB462" s="37"/>
      <c r="AC462" s="22"/>
      <c r="AD462" s="39"/>
      <c r="AE462" s="37"/>
      <c r="AF462" s="26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22"/>
      <c r="BA462" s="22"/>
      <c r="BB462" s="37"/>
      <c r="BC462" s="22"/>
      <c r="BD462" s="39"/>
      <c r="BE462" s="37"/>
      <c r="BF462" s="26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22"/>
      <c r="CA462" s="22"/>
      <c r="CB462" s="37"/>
      <c r="CC462" s="22"/>
      <c r="CD462" s="39"/>
      <c r="CE462" s="37"/>
      <c r="CF462" s="26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22"/>
      <c r="DA462" s="22"/>
      <c r="DB462" s="37"/>
      <c r="DC462" s="22"/>
      <c r="DD462" s="39"/>
      <c r="DE462" s="37"/>
      <c r="DF462" s="26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22"/>
      <c r="EA462" s="22"/>
      <c r="EB462" s="37"/>
      <c r="EC462" s="22"/>
      <c r="ED462" s="39"/>
      <c r="EE462" s="37"/>
      <c r="EF462" s="26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22"/>
      <c r="FA462" s="22"/>
      <c r="FB462" s="37"/>
      <c r="FC462" s="22"/>
      <c r="FD462" s="39"/>
      <c r="FE462" s="37"/>
      <c r="FF462" s="26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22"/>
      <c r="GA462" s="22"/>
      <c r="GB462" s="37"/>
      <c r="GC462" s="22"/>
      <c r="GD462" s="39"/>
      <c r="GE462" s="37"/>
      <c r="GF462" s="26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22"/>
      <c r="HA462" s="22"/>
      <c r="HB462" s="37"/>
      <c r="HC462" s="22"/>
      <c r="HD462" s="39"/>
      <c r="HE462" s="37"/>
      <c r="HF462" s="26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</row>
    <row r="463" spans="1:233" ht="12.75" customHeight="1" x14ac:dyDescent="0.2">
      <c r="A463" s="22"/>
      <c r="B463" s="22"/>
      <c r="C463" s="37"/>
      <c r="D463" s="22"/>
      <c r="E463" s="39"/>
      <c r="F463" s="37"/>
      <c r="G463" s="2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22"/>
      <c r="AA463" s="22"/>
      <c r="AB463" s="37"/>
      <c r="AC463" s="22"/>
      <c r="AD463" s="39"/>
      <c r="AE463" s="37"/>
      <c r="AF463" s="26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22"/>
      <c r="BA463" s="22"/>
      <c r="BB463" s="37"/>
      <c r="BC463" s="22"/>
      <c r="BD463" s="39"/>
      <c r="BE463" s="37"/>
      <c r="BF463" s="26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22"/>
      <c r="CA463" s="22"/>
      <c r="CB463" s="37"/>
      <c r="CC463" s="22"/>
      <c r="CD463" s="39"/>
      <c r="CE463" s="37"/>
      <c r="CF463" s="26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22"/>
      <c r="DA463" s="22"/>
      <c r="DB463" s="37"/>
      <c r="DC463" s="22"/>
      <c r="DD463" s="39"/>
      <c r="DE463" s="37"/>
      <c r="DF463" s="26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22"/>
      <c r="EA463" s="22"/>
      <c r="EB463" s="37"/>
      <c r="EC463" s="22"/>
      <c r="ED463" s="39"/>
      <c r="EE463" s="37"/>
      <c r="EF463" s="26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22"/>
      <c r="FA463" s="22"/>
      <c r="FB463" s="37"/>
      <c r="FC463" s="22"/>
      <c r="FD463" s="39"/>
      <c r="FE463" s="37"/>
      <c r="FF463" s="26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22"/>
      <c r="GA463" s="22"/>
      <c r="GB463" s="37"/>
      <c r="GC463" s="22"/>
      <c r="GD463" s="39"/>
      <c r="GE463" s="37"/>
      <c r="GF463" s="26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22"/>
      <c r="HA463" s="22"/>
      <c r="HB463" s="37"/>
      <c r="HC463" s="22"/>
      <c r="HD463" s="39"/>
      <c r="HE463" s="37"/>
      <c r="HF463" s="26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</row>
    <row r="464" spans="1:233" ht="12.75" customHeight="1" x14ac:dyDescent="0.2">
      <c r="A464" s="22"/>
      <c r="B464" s="22"/>
      <c r="C464" s="37"/>
      <c r="D464" s="22"/>
      <c r="E464" s="39"/>
      <c r="F464" s="37"/>
      <c r="G464" s="2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22"/>
      <c r="AA464" s="22"/>
      <c r="AB464" s="37"/>
      <c r="AC464" s="22"/>
      <c r="AD464" s="39"/>
      <c r="AE464" s="37"/>
      <c r="AF464" s="26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22"/>
      <c r="BA464" s="22"/>
      <c r="BB464" s="37"/>
      <c r="BC464" s="22"/>
      <c r="BD464" s="39"/>
      <c r="BE464" s="37"/>
      <c r="BF464" s="26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22"/>
      <c r="CA464" s="22"/>
      <c r="CB464" s="37"/>
      <c r="CC464" s="22"/>
      <c r="CD464" s="39"/>
      <c r="CE464" s="37"/>
      <c r="CF464" s="26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22"/>
      <c r="DA464" s="22"/>
      <c r="DB464" s="37"/>
      <c r="DC464" s="22"/>
      <c r="DD464" s="39"/>
      <c r="DE464" s="37"/>
      <c r="DF464" s="26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22"/>
      <c r="EA464" s="22"/>
      <c r="EB464" s="37"/>
      <c r="EC464" s="22"/>
      <c r="ED464" s="39"/>
      <c r="EE464" s="37"/>
      <c r="EF464" s="26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22"/>
      <c r="FA464" s="22"/>
      <c r="FB464" s="37"/>
      <c r="FC464" s="22"/>
      <c r="FD464" s="39"/>
      <c r="FE464" s="37"/>
      <c r="FF464" s="26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22"/>
      <c r="GA464" s="22"/>
      <c r="GB464" s="37"/>
      <c r="GC464" s="22"/>
      <c r="GD464" s="39"/>
      <c r="GE464" s="37"/>
      <c r="GF464" s="26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22"/>
      <c r="HA464" s="22"/>
      <c r="HB464" s="37"/>
      <c r="HC464" s="22"/>
      <c r="HD464" s="39"/>
      <c r="HE464" s="37"/>
      <c r="HF464" s="26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</row>
    <row r="465" spans="1:233" ht="12.75" customHeight="1" x14ac:dyDescent="0.2">
      <c r="A465" s="22"/>
      <c r="B465" s="22"/>
      <c r="C465" s="37"/>
      <c r="D465" s="22"/>
      <c r="E465" s="39"/>
      <c r="F465" s="37"/>
      <c r="G465" s="2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22"/>
      <c r="AA465" s="22"/>
      <c r="AB465" s="37"/>
      <c r="AC465" s="22"/>
      <c r="AD465" s="39"/>
      <c r="AE465" s="37"/>
      <c r="AF465" s="26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22"/>
      <c r="BA465" s="22"/>
      <c r="BB465" s="37"/>
      <c r="BC465" s="22"/>
      <c r="BD465" s="39"/>
      <c r="BE465" s="37"/>
      <c r="BF465" s="26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22"/>
      <c r="CA465" s="22"/>
      <c r="CB465" s="37"/>
      <c r="CC465" s="22"/>
      <c r="CD465" s="39"/>
      <c r="CE465" s="37"/>
      <c r="CF465" s="26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22"/>
      <c r="DA465" s="22"/>
      <c r="DB465" s="37"/>
      <c r="DC465" s="22"/>
      <c r="DD465" s="39"/>
      <c r="DE465" s="37"/>
      <c r="DF465" s="26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22"/>
      <c r="EA465" s="22"/>
      <c r="EB465" s="37"/>
      <c r="EC465" s="22"/>
      <c r="ED465" s="39"/>
      <c r="EE465" s="37"/>
      <c r="EF465" s="26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22"/>
      <c r="FA465" s="22"/>
      <c r="FB465" s="37"/>
      <c r="FC465" s="22"/>
      <c r="FD465" s="39"/>
      <c r="FE465" s="37"/>
      <c r="FF465" s="26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22"/>
      <c r="GA465" s="22"/>
      <c r="GB465" s="37"/>
      <c r="GC465" s="22"/>
      <c r="GD465" s="39"/>
      <c r="GE465" s="37"/>
      <c r="GF465" s="26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22"/>
      <c r="HA465" s="22"/>
      <c r="HB465" s="37"/>
      <c r="HC465" s="22"/>
      <c r="HD465" s="39"/>
      <c r="HE465" s="37"/>
      <c r="HF465" s="26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</row>
    <row r="466" spans="1:233" ht="12.75" customHeight="1" x14ac:dyDescent="0.2">
      <c r="A466" s="22"/>
      <c r="B466" s="22"/>
      <c r="C466" s="37"/>
      <c r="D466" s="22"/>
      <c r="E466" s="39"/>
      <c r="F466" s="37"/>
      <c r="G466" s="2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22"/>
      <c r="AA466" s="22"/>
      <c r="AB466" s="37"/>
      <c r="AC466" s="22"/>
      <c r="AD466" s="39"/>
      <c r="AE466" s="37"/>
      <c r="AF466" s="26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22"/>
      <c r="BA466" s="22"/>
      <c r="BB466" s="37"/>
      <c r="BC466" s="22"/>
      <c r="BD466" s="39"/>
      <c r="BE466" s="37"/>
      <c r="BF466" s="26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22"/>
      <c r="CA466" s="22"/>
      <c r="CB466" s="37"/>
      <c r="CC466" s="22"/>
      <c r="CD466" s="39"/>
      <c r="CE466" s="37"/>
      <c r="CF466" s="26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22"/>
      <c r="DA466" s="22"/>
      <c r="DB466" s="37"/>
      <c r="DC466" s="22"/>
      <c r="DD466" s="39"/>
      <c r="DE466" s="37"/>
      <c r="DF466" s="26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22"/>
      <c r="EA466" s="22"/>
      <c r="EB466" s="37"/>
      <c r="EC466" s="22"/>
      <c r="ED466" s="39"/>
      <c r="EE466" s="37"/>
      <c r="EF466" s="26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22"/>
      <c r="FA466" s="22"/>
      <c r="FB466" s="37"/>
      <c r="FC466" s="22"/>
      <c r="FD466" s="39"/>
      <c r="FE466" s="37"/>
      <c r="FF466" s="26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22"/>
      <c r="GA466" s="22"/>
      <c r="GB466" s="37"/>
      <c r="GC466" s="22"/>
      <c r="GD466" s="39"/>
      <c r="GE466" s="37"/>
      <c r="GF466" s="26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22"/>
      <c r="HA466" s="22"/>
      <c r="HB466" s="37"/>
      <c r="HC466" s="22"/>
      <c r="HD466" s="39"/>
      <c r="HE466" s="37"/>
      <c r="HF466" s="26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</row>
    <row r="467" spans="1:233" ht="12.75" customHeight="1" x14ac:dyDescent="0.2">
      <c r="A467" s="22"/>
      <c r="B467" s="22"/>
      <c r="C467" s="37"/>
      <c r="D467" s="22"/>
      <c r="E467" s="39"/>
      <c r="F467" s="37"/>
      <c r="G467" s="2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22"/>
      <c r="AA467" s="22"/>
      <c r="AB467" s="37"/>
      <c r="AC467" s="22"/>
      <c r="AD467" s="39"/>
      <c r="AE467" s="37"/>
      <c r="AF467" s="26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22"/>
      <c r="BA467" s="22"/>
      <c r="BB467" s="37"/>
      <c r="BC467" s="22"/>
      <c r="BD467" s="39"/>
      <c r="BE467" s="37"/>
      <c r="BF467" s="26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22"/>
      <c r="CA467" s="22"/>
      <c r="CB467" s="37"/>
      <c r="CC467" s="22"/>
      <c r="CD467" s="39"/>
      <c r="CE467" s="37"/>
      <c r="CF467" s="26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22"/>
      <c r="DA467" s="22"/>
      <c r="DB467" s="37"/>
      <c r="DC467" s="22"/>
      <c r="DD467" s="39"/>
      <c r="DE467" s="37"/>
      <c r="DF467" s="26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22"/>
      <c r="EA467" s="22"/>
      <c r="EB467" s="37"/>
      <c r="EC467" s="22"/>
      <c r="ED467" s="39"/>
      <c r="EE467" s="37"/>
      <c r="EF467" s="26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22"/>
      <c r="FA467" s="22"/>
      <c r="FB467" s="37"/>
      <c r="FC467" s="22"/>
      <c r="FD467" s="39"/>
      <c r="FE467" s="37"/>
      <c r="FF467" s="26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22"/>
      <c r="GA467" s="22"/>
      <c r="GB467" s="37"/>
      <c r="GC467" s="22"/>
      <c r="GD467" s="39"/>
      <c r="GE467" s="37"/>
      <c r="GF467" s="26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22"/>
      <c r="HA467" s="22"/>
      <c r="HB467" s="37"/>
      <c r="HC467" s="22"/>
      <c r="HD467" s="39"/>
      <c r="HE467" s="37"/>
      <c r="HF467" s="26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</row>
    <row r="468" spans="1:233" ht="12.75" customHeight="1" x14ac:dyDescent="0.2">
      <c r="A468" s="22"/>
      <c r="B468" s="22"/>
      <c r="C468" s="37"/>
      <c r="D468" s="22"/>
      <c r="E468" s="39"/>
      <c r="F468" s="37"/>
      <c r="G468" s="2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22"/>
      <c r="AA468" s="22"/>
      <c r="AB468" s="37"/>
      <c r="AC468" s="22"/>
      <c r="AD468" s="39"/>
      <c r="AE468" s="37"/>
      <c r="AF468" s="26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22"/>
      <c r="BA468" s="22"/>
      <c r="BB468" s="37"/>
      <c r="BC468" s="22"/>
      <c r="BD468" s="39"/>
      <c r="BE468" s="37"/>
      <c r="BF468" s="26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22"/>
      <c r="CA468" s="22"/>
      <c r="CB468" s="37"/>
      <c r="CC468" s="22"/>
      <c r="CD468" s="39"/>
      <c r="CE468" s="37"/>
      <c r="CF468" s="26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22"/>
      <c r="DA468" s="22"/>
      <c r="DB468" s="37"/>
      <c r="DC468" s="22"/>
      <c r="DD468" s="39"/>
      <c r="DE468" s="37"/>
      <c r="DF468" s="26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22"/>
      <c r="EA468" s="22"/>
      <c r="EB468" s="37"/>
      <c r="EC468" s="22"/>
      <c r="ED468" s="39"/>
      <c r="EE468" s="37"/>
      <c r="EF468" s="26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22"/>
      <c r="FA468" s="22"/>
      <c r="FB468" s="37"/>
      <c r="FC468" s="22"/>
      <c r="FD468" s="39"/>
      <c r="FE468" s="37"/>
      <c r="FF468" s="26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22"/>
      <c r="GA468" s="22"/>
      <c r="GB468" s="37"/>
      <c r="GC468" s="22"/>
      <c r="GD468" s="39"/>
      <c r="GE468" s="37"/>
      <c r="GF468" s="26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22"/>
      <c r="HA468" s="22"/>
      <c r="HB468" s="37"/>
      <c r="HC468" s="22"/>
      <c r="HD468" s="39"/>
      <c r="HE468" s="37"/>
      <c r="HF468" s="26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</row>
    <row r="469" spans="1:233" ht="12.75" customHeight="1" x14ac:dyDescent="0.2">
      <c r="A469" s="22"/>
      <c r="B469" s="22"/>
      <c r="C469" s="37"/>
      <c r="D469" s="22"/>
      <c r="E469" s="39"/>
      <c r="F469" s="37"/>
      <c r="G469" s="2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22"/>
      <c r="AA469" s="22"/>
      <c r="AB469" s="37"/>
      <c r="AC469" s="22"/>
      <c r="AD469" s="39"/>
      <c r="AE469" s="37"/>
      <c r="AF469" s="26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22"/>
      <c r="BA469" s="22"/>
      <c r="BB469" s="37"/>
      <c r="BC469" s="22"/>
      <c r="BD469" s="39"/>
      <c r="BE469" s="37"/>
      <c r="BF469" s="26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22"/>
      <c r="CA469" s="22"/>
      <c r="CB469" s="37"/>
      <c r="CC469" s="22"/>
      <c r="CD469" s="39"/>
      <c r="CE469" s="37"/>
      <c r="CF469" s="26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22"/>
      <c r="DA469" s="22"/>
      <c r="DB469" s="37"/>
      <c r="DC469" s="22"/>
      <c r="DD469" s="39"/>
      <c r="DE469" s="37"/>
      <c r="DF469" s="26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22"/>
      <c r="EA469" s="22"/>
      <c r="EB469" s="37"/>
      <c r="EC469" s="22"/>
      <c r="ED469" s="39"/>
      <c r="EE469" s="37"/>
      <c r="EF469" s="26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22"/>
      <c r="FA469" s="22"/>
      <c r="FB469" s="37"/>
      <c r="FC469" s="22"/>
      <c r="FD469" s="39"/>
      <c r="FE469" s="37"/>
      <c r="FF469" s="26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22"/>
      <c r="GA469" s="22"/>
      <c r="GB469" s="37"/>
      <c r="GC469" s="22"/>
      <c r="GD469" s="39"/>
      <c r="GE469" s="37"/>
      <c r="GF469" s="26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22"/>
      <c r="HA469" s="22"/>
      <c r="HB469" s="37"/>
      <c r="HC469" s="22"/>
      <c r="HD469" s="39"/>
      <c r="HE469" s="37"/>
      <c r="HF469" s="26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</row>
    <row r="470" spans="1:233" ht="12.75" customHeight="1" x14ac:dyDescent="0.2">
      <c r="A470" s="22"/>
      <c r="B470" s="22"/>
      <c r="C470" s="37"/>
      <c r="D470" s="22"/>
      <c r="E470" s="39"/>
      <c r="F470" s="37"/>
      <c r="G470" s="2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22"/>
      <c r="AA470" s="22"/>
      <c r="AB470" s="37"/>
      <c r="AC470" s="22"/>
      <c r="AD470" s="39"/>
      <c r="AE470" s="37"/>
      <c r="AF470" s="26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22"/>
      <c r="BA470" s="22"/>
      <c r="BB470" s="37"/>
      <c r="BC470" s="22"/>
      <c r="BD470" s="39"/>
      <c r="BE470" s="37"/>
      <c r="BF470" s="26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22"/>
      <c r="CA470" s="22"/>
      <c r="CB470" s="37"/>
      <c r="CC470" s="22"/>
      <c r="CD470" s="39"/>
      <c r="CE470" s="37"/>
      <c r="CF470" s="26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22"/>
      <c r="DA470" s="22"/>
      <c r="DB470" s="37"/>
      <c r="DC470" s="22"/>
      <c r="DD470" s="39"/>
      <c r="DE470" s="37"/>
      <c r="DF470" s="26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22"/>
      <c r="EA470" s="22"/>
      <c r="EB470" s="37"/>
      <c r="EC470" s="22"/>
      <c r="ED470" s="39"/>
      <c r="EE470" s="37"/>
      <c r="EF470" s="26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22"/>
      <c r="FA470" s="22"/>
      <c r="FB470" s="37"/>
      <c r="FC470" s="22"/>
      <c r="FD470" s="39"/>
      <c r="FE470" s="37"/>
      <c r="FF470" s="26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22"/>
      <c r="GA470" s="22"/>
      <c r="GB470" s="37"/>
      <c r="GC470" s="22"/>
      <c r="GD470" s="39"/>
      <c r="GE470" s="37"/>
      <c r="GF470" s="26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22"/>
      <c r="HA470" s="22"/>
      <c r="HB470" s="37"/>
      <c r="HC470" s="22"/>
      <c r="HD470" s="39"/>
      <c r="HE470" s="37"/>
      <c r="HF470" s="26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</row>
    <row r="471" spans="1:233" ht="12.75" customHeight="1" x14ac:dyDescent="0.2">
      <c r="A471" s="22"/>
      <c r="B471" s="22"/>
      <c r="C471" s="37"/>
      <c r="D471" s="22"/>
      <c r="E471" s="39"/>
      <c r="F471" s="37"/>
      <c r="G471" s="2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22"/>
      <c r="AA471" s="22"/>
      <c r="AB471" s="37"/>
      <c r="AC471" s="22"/>
      <c r="AD471" s="39"/>
      <c r="AE471" s="37"/>
      <c r="AF471" s="26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22"/>
      <c r="BA471" s="22"/>
      <c r="BB471" s="37"/>
      <c r="BC471" s="22"/>
      <c r="BD471" s="39"/>
      <c r="BE471" s="37"/>
      <c r="BF471" s="26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22"/>
      <c r="CA471" s="22"/>
      <c r="CB471" s="37"/>
      <c r="CC471" s="22"/>
      <c r="CD471" s="39"/>
      <c r="CE471" s="37"/>
      <c r="CF471" s="26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22"/>
      <c r="DA471" s="22"/>
      <c r="DB471" s="37"/>
      <c r="DC471" s="22"/>
      <c r="DD471" s="39"/>
      <c r="DE471" s="37"/>
      <c r="DF471" s="26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22"/>
      <c r="EA471" s="22"/>
      <c r="EB471" s="37"/>
      <c r="EC471" s="22"/>
      <c r="ED471" s="39"/>
      <c r="EE471" s="37"/>
      <c r="EF471" s="26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22"/>
      <c r="FA471" s="22"/>
      <c r="FB471" s="37"/>
      <c r="FC471" s="22"/>
      <c r="FD471" s="39"/>
      <c r="FE471" s="37"/>
      <c r="FF471" s="26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22"/>
      <c r="GA471" s="22"/>
      <c r="GB471" s="37"/>
      <c r="GC471" s="22"/>
      <c r="GD471" s="39"/>
      <c r="GE471" s="37"/>
      <c r="GF471" s="26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22"/>
      <c r="HA471" s="22"/>
      <c r="HB471" s="37"/>
      <c r="HC471" s="22"/>
      <c r="HD471" s="39"/>
      <c r="HE471" s="37"/>
      <c r="HF471" s="26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</row>
    <row r="472" spans="1:233" ht="12.75" customHeight="1" x14ac:dyDescent="0.2">
      <c r="A472" s="22"/>
      <c r="B472" s="22"/>
      <c r="C472" s="37"/>
      <c r="D472" s="22"/>
      <c r="E472" s="39"/>
      <c r="F472" s="37"/>
      <c r="G472" s="2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22"/>
      <c r="AA472" s="22"/>
      <c r="AB472" s="37"/>
      <c r="AC472" s="22"/>
      <c r="AD472" s="39"/>
      <c r="AE472" s="37"/>
      <c r="AF472" s="26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22"/>
      <c r="BA472" s="22"/>
      <c r="BB472" s="37"/>
      <c r="BC472" s="22"/>
      <c r="BD472" s="39"/>
      <c r="BE472" s="37"/>
      <c r="BF472" s="26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22"/>
      <c r="CA472" s="22"/>
      <c r="CB472" s="37"/>
      <c r="CC472" s="22"/>
      <c r="CD472" s="39"/>
      <c r="CE472" s="37"/>
      <c r="CF472" s="26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22"/>
      <c r="DA472" s="22"/>
      <c r="DB472" s="37"/>
      <c r="DC472" s="22"/>
      <c r="DD472" s="39"/>
      <c r="DE472" s="37"/>
      <c r="DF472" s="26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22"/>
      <c r="EA472" s="22"/>
      <c r="EB472" s="37"/>
      <c r="EC472" s="22"/>
      <c r="ED472" s="39"/>
      <c r="EE472" s="37"/>
      <c r="EF472" s="26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22"/>
      <c r="FA472" s="22"/>
      <c r="FB472" s="37"/>
      <c r="FC472" s="22"/>
      <c r="FD472" s="39"/>
      <c r="FE472" s="37"/>
      <c r="FF472" s="26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22"/>
      <c r="GA472" s="22"/>
      <c r="GB472" s="37"/>
      <c r="GC472" s="22"/>
      <c r="GD472" s="39"/>
      <c r="GE472" s="37"/>
      <c r="GF472" s="26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22"/>
      <c r="HA472" s="22"/>
      <c r="HB472" s="37"/>
      <c r="HC472" s="22"/>
      <c r="HD472" s="39"/>
      <c r="HE472" s="37"/>
      <c r="HF472" s="26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</row>
    <row r="473" spans="1:233" ht="12.75" customHeight="1" x14ac:dyDescent="0.2">
      <c r="A473" s="22"/>
      <c r="B473" s="22"/>
      <c r="C473" s="37"/>
      <c r="D473" s="22"/>
      <c r="E473" s="39"/>
      <c r="F473" s="37"/>
      <c r="G473" s="2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22"/>
      <c r="AA473" s="22"/>
      <c r="AB473" s="37"/>
      <c r="AC473" s="22"/>
      <c r="AD473" s="39"/>
      <c r="AE473" s="37"/>
      <c r="AF473" s="26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22"/>
      <c r="BA473" s="22"/>
      <c r="BB473" s="37"/>
      <c r="BC473" s="22"/>
      <c r="BD473" s="39"/>
      <c r="BE473" s="37"/>
      <c r="BF473" s="26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22"/>
      <c r="CA473" s="22"/>
      <c r="CB473" s="37"/>
      <c r="CC473" s="22"/>
      <c r="CD473" s="39"/>
      <c r="CE473" s="37"/>
      <c r="CF473" s="26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22"/>
      <c r="DA473" s="22"/>
      <c r="DB473" s="37"/>
      <c r="DC473" s="22"/>
      <c r="DD473" s="39"/>
      <c r="DE473" s="37"/>
      <c r="DF473" s="26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22"/>
      <c r="EA473" s="22"/>
      <c r="EB473" s="37"/>
      <c r="EC473" s="22"/>
      <c r="ED473" s="39"/>
      <c r="EE473" s="37"/>
      <c r="EF473" s="26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22"/>
      <c r="FA473" s="22"/>
      <c r="FB473" s="37"/>
      <c r="FC473" s="22"/>
      <c r="FD473" s="39"/>
      <c r="FE473" s="37"/>
      <c r="FF473" s="26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22"/>
      <c r="GA473" s="22"/>
      <c r="GB473" s="37"/>
      <c r="GC473" s="22"/>
      <c r="GD473" s="39"/>
      <c r="GE473" s="37"/>
      <c r="GF473" s="26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22"/>
      <c r="HA473" s="22"/>
      <c r="HB473" s="37"/>
      <c r="HC473" s="22"/>
      <c r="HD473" s="39"/>
      <c r="HE473" s="37"/>
      <c r="HF473" s="26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</row>
    <row r="474" spans="1:233" ht="12.75" customHeight="1" x14ac:dyDescent="0.2">
      <c r="A474" s="22"/>
      <c r="B474" s="22"/>
      <c r="C474" s="37"/>
      <c r="D474" s="22"/>
      <c r="E474" s="39"/>
      <c r="F474" s="37"/>
      <c r="G474" s="2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22"/>
      <c r="AA474" s="22"/>
      <c r="AB474" s="37"/>
      <c r="AC474" s="22"/>
      <c r="AD474" s="39"/>
      <c r="AE474" s="37"/>
      <c r="AF474" s="26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22"/>
      <c r="BA474" s="22"/>
      <c r="BB474" s="37"/>
      <c r="BC474" s="22"/>
      <c r="BD474" s="39"/>
      <c r="BE474" s="37"/>
      <c r="BF474" s="26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22"/>
      <c r="CA474" s="22"/>
      <c r="CB474" s="37"/>
      <c r="CC474" s="22"/>
      <c r="CD474" s="39"/>
      <c r="CE474" s="37"/>
      <c r="CF474" s="26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22"/>
      <c r="DA474" s="22"/>
      <c r="DB474" s="37"/>
      <c r="DC474" s="22"/>
      <c r="DD474" s="39"/>
      <c r="DE474" s="37"/>
      <c r="DF474" s="26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22"/>
      <c r="EA474" s="22"/>
      <c r="EB474" s="37"/>
      <c r="EC474" s="22"/>
      <c r="ED474" s="39"/>
      <c r="EE474" s="37"/>
      <c r="EF474" s="26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22"/>
      <c r="FA474" s="22"/>
      <c r="FB474" s="37"/>
      <c r="FC474" s="22"/>
      <c r="FD474" s="39"/>
      <c r="FE474" s="37"/>
      <c r="FF474" s="26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22"/>
      <c r="GA474" s="22"/>
      <c r="GB474" s="37"/>
      <c r="GC474" s="22"/>
      <c r="GD474" s="39"/>
      <c r="GE474" s="37"/>
      <c r="GF474" s="26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22"/>
      <c r="HA474" s="22"/>
      <c r="HB474" s="37"/>
      <c r="HC474" s="22"/>
      <c r="HD474" s="39"/>
      <c r="HE474" s="37"/>
      <c r="HF474" s="26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</row>
    <row r="475" spans="1:233" ht="12.75" customHeight="1" x14ac:dyDescent="0.2">
      <c r="A475" s="22"/>
      <c r="B475" s="22"/>
      <c r="C475" s="37"/>
      <c r="D475" s="22"/>
      <c r="E475" s="39"/>
      <c r="F475" s="37"/>
      <c r="G475" s="2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22"/>
      <c r="AA475" s="22"/>
      <c r="AB475" s="37"/>
      <c r="AC475" s="22"/>
      <c r="AD475" s="39"/>
      <c r="AE475" s="37"/>
      <c r="AF475" s="26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22"/>
      <c r="BA475" s="22"/>
      <c r="BB475" s="37"/>
      <c r="BC475" s="22"/>
      <c r="BD475" s="39"/>
      <c r="BE475" s="37"/>
      <c r="BF475" s="26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22"/>
      <c r="CA475" s="22"/>
      <c r="CB475" s="37"/>
      <c r="CC475" s="22"/>
      <c r="CD475" s="39"/>
      <c r="CE475" s="37"/>
      <c r="CF475" s="26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22"/>
      <c r="DA475" s="22"/>
      <c r="DB475" s="37"/>
      <c r="DC475" s="22"/>
      <c r="DD475" s="39"/>
      <c r="DE475" s="37"/>
      <c r="DF475" s="26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22"/>
      <c r="EA475" s="22"/>
      <c r="EB475" s="37"/>
      <c r="EC475" s="22"/>
      <c r="ED475" s="39"/>
      <c r="EE475" s="37"/>
      <c r="EF475" s="26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22"/>
      <c r="FA475" s="22"/>
      <c r="FB475" s="37"/>
      <c r="FC475" s="22"/>
      <c r="FD475" s="39"/>
      <c r="FE475" s="37"/>
      <c r="FF475" s="26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22"/>
      <c r="GA475" s="22"/>
      <c r="GB475" s="37"/>
      <c r="GC475" s="22"/>
      <c r="GD475" s="39"/>
      <c r="GE475" s="37"/>
      <c r="GF475" s="26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22"/>
      <c r="HA475" s="22"/>
      <c r="HB475" s="37"/>
      <c r="HC475" s="22"/>
      <c r="HD475" s="39"/>
      <c r="HE475" s="37"/>
      <c r="HF475" s="26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</row>
    <row r="476" spans="1:233" ht="12.75" customHeight="1" x14ac:dyDescent="0.2">
      <c r="A476" s="22"/>
      <c r="B476" s="22"/>
      <c r="C476" s="37"/>
      <c r="D476" s="22"/>
      <c r="E476" s="39"/>
      <c r="F476" s="37"/>
      <c r="G476" s="2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22"/>
      <c r="AA476" s="22"/>
      <c r="AB476" s="37"/>
      <c r="AC476" s="22"/>
      <c r="AD476" s="39"/>
      <c r="AE476" s="37"/>
      <c r="AF476" s="26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22"/>
      <c r="BA476" s="22"/>
      <c r="BB476" s="37"/>
      <c r="BC476" s="22"/>
      <c r="BD476" s="39"/>
      <c r="BE476" s="37"/>
      <c r="BF476" s="26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22"/>
      <c r="CA476" s="22"/>
      <c r="CB476" s="37"/>
      <c r="CC476" s="22"/>
      <c r="CD476" s="39"/>
      <c r="CE476" s="37"/>
      <c r="CF476" s="26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22"/>
      <c r="DA476" s="22"/>
      <c r="DB476" s="37"/>
      <c r="DC476" s="22"/>
      <c r="DD476" s="39"/>
      <c r="DE476" s="37"/>
      <c r="DF476" s="26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22"/>
      <c r="EA476" s="22"/>
      <c r="EB476" s="37"/>
      <c r="EC476" s="22"/>
      <c r="ED476" s="39"/>
      <c r="EE476" s="37"/>
      <c r="EF476" s="26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22"/>
      <c r="FA476" s="22"/>
      <c r="FB476" s="37"/>
      <c r="FC476" s="22"/>
      <c r="FD476" s="39"/>
      <c r="FE476" s="37"/>
      <c r="FF476" s="26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22"/>
      <c r="GA476" s="22"/>
      <c r="GB476" s="37"/>
      <c r="GC476" s="22"/>
      <c r="GD476" s="39"/>
      <c r="GE476" s="37"/>
      <c r="GF476" s="26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22"/>
      <c r="HA476" s="22"/>
      <c r="HB476" s="37"/>
      <c r="HC476" s="22"/>
      <c r="HD476" s="39"/>
      <c r="HE476" s="37"/>
      <c r="HF476" s="26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</row>
    <row r="477" spans="1:233" ht="12.75" customHeight="1" x14ac:dyDescent="0.2">
      <c r="A477" s="22"/>
      <c r="B477" s="22"/>
      <c r="C477" s="37"/>
      <c r="D477" s="22"/>
      <c r="E477" s="39"/>
      <c r="F477" s="37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22"/>
      <c r="AA477" s="22"/>
      <c r="AB477" s="37"/>
      <c r="AC477" s="22"/>
      <c r="AD477" s="39"/>
      <c r="AE477" s="37"/>
      <c r="AF477" s="26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22"/>
      <c r="BA477" s="22"/>
      <c r="BB477" s="37"/>
      <c r="BC477" s="22"/>
      <c r="BD477" s="39"/>
      <c r="BE477" s="37"/>
      <c r="BF477" s="26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22"/>
      <c r="CA477" s="22"/>
      <c r="CB477" s="37"/>
      <c r="CC477" s="22"/>
      <c r="CD477" s="39"/>
      <c r="CE477" s="37"/>
      <c r="CF477" s="26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22"/>
      <c r="DA477" s="22"/>
      <c r="DB477" s="37"/>
      <c r="DC477" s="22"/>
      <c r="DD477" s="39"/>
      <c r="DE477" s="37"/>
      <c r="DF477" s="26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22"/>
      <c r="EA477" s="22"/>
      <c r="EB477" s="37"/>
      <c r="EC477" s="22"/>
      <c r="ED477" s="39"/>
      <c r="EE477" s="37"/>
      <c r="EF477" s="26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22"/>
      <c r="FA477" s="22"/>
      <c r="FB477" s="37"/>
      <c r="FC477" s="22"/>
      <c r="FD477" s="39"/>
      <c r="FE477" s="37"/>
      <c r="FF477" s="26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22"/>
      <c r="GA477" s="22"/>
      <c r="GB477" s="37"/>
      <c r="GC477" s="22"/>
      <c r="GD477" s="39"/>
      <c r="GE477" s="37"/>
      <c r="GF477" s="26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22"/>
      <c r="HA477" s="22"/>
      <c r="HB477" s="37"/>
      <c r="HC477" s="22"/>
      <c r="HD477" s="39"/>
      <c r="HE477" s="37"/>
      <c r="HF477" s="26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</row>
    <row r="478" spans="1:233" ht="12.75" customHeight="1" x14ac:dyDescent="0.2">
      <c r="A478" s="22"/>
      <c r="B478" s="22"/>
      <c r="C478" s="37"/>
      <c r="D478" s="22"/>
      <c r="E478" s="39"/>
      <c r="F478" s="37"/>
      <c r="G478" s="2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22"/>
      <c r="AA478" s="22"/>
      <c r="AB478" s="37"/>
      <c r="AC478" s="22"/>
      <c r="AD478" s="39"/>
      <c r="AE478" s="37"/>
      <c r="AF478" s="26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22"/>
      <c r="BA478" s="22"/>
      <c r="BB478" s="37"/>
      <c r="BC478" s="22"/>
      <c r="BD478" s="39"/>
      <c r="BE478" s="37"/>
      <c r="BF478" s="26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22"/>
      <c r="CA478" s="22"/>
      <c r="CB478" s="37"/>
      <c r="CC478" s="22"/>
      <c r="CD478" s="39"/>
      <c r="CE478" s="37"/>
      <c r="CF478" s="26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22"/>
      <c r="DA478" s="22"/>
      <c r="DB478" s="37"/>
      <c r="DC478" s="22"/>
      <c r="DD478" s="39"/>
      <c r="DE478" s="37"/>
      <c r="DF478" s="26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22"/>
      <c r="EA478" s="22"/>
      <c r="EB478" s="37"/>
      <c r="EC478" s="22"/>
      <c r="ED478" s="39"/>
      <c r="EE478" s="37"/>
      <c r="EF478" s="26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22"/>
      <c r="FA478" s="22"/>
      <c r="FB478" s="37"/>
      <c r="FC478" s="22"/>
      <c r="FD478" s="39"/>
      <c r="FE478" s="37"/>
      <c r="FF478" s="26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22"/>
      <c r="GA478" s="22"/>
      <c r="GB478" s="37"/>
      <c r="GC478" s="22"/>
      <c r="GD478" s="39"/>
      <c r="GE478" s="37"/>
      <c r="GF478" s="26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22"/>
      <c r="HA478" s="22"/>
      <c r="HB478" s="37"/>
      <c r="HC478" s="22"/>
      <c r="HD478" s="39"/>
      <c r="HE478" s="37"/>
      <c r="HF478" s="26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</row>
    <row r="479" spans="1:233" ht="12.75" customHeight="1" x14ac:dyDescent="0.2">
      <c r="A479" s="22"/>
      <c r="B479" s="22"/>
      <c r="C479" s="37"/>
      <c r="D479" s="22"/>
      <c r="E479" s="39"/>
      <c r="F479" s="37"/>
      <c r="G479" s="2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22"/>
      <c r="AA479" s="22"/>
      <c r="AB479" s="37"/>
      <c r="AC479" s="22"/>
      <c r="AD479" s="39"/>
      <c r="AE479" s="37"/>
      <c r="AF479" s="26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22"/>
      <c r="BA479" s="22"/>
      <c r="BB479" s="37"/>
      <c r="BC479" s="22"/>
      <c r="BD479" s="39"/>
      <c r="BE479" s="37"/>
      <c r="BF479" s="26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22"/>
      <c r="CA479" s="22"/>
      <c r="CB479" s="37"/>
      <c r="CC479" s="22"/>
      <c r="CD479" s="39"/>
      <c r="CE479" s="37"/>
      <c r="CF479" s="26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22"/>
      <c r="DA479" s="22"/>
      <c r="DB479" s="37"/>
      <c r="DC479" s="22"/>
      <c r="DD479" s="39"/>
      <c r="DE479" s="37"/>
      <c r="DF479" s="26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22"/>
      <c r="EA479" s="22"/>
      <c r="EB479" s="37"/>
      <c r="EC479" s="22"/>
      <c r="ED479" s="39"/>
      <c r="EE479" s="37"/>
      <c r="EF479" s="26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22"/>
      <c r="FA479" s="22"/>
      <c r="FB479" s="37"/>
      <c r="FC479" s="22"/>
      <c r="FD479" s="39"/>
      <c r="FE479" s="37"/>
      <c r="FF479" s="26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22"/>
      <c r="GA479" s="22"/>
      <c r="GB479" s="37"/>
      <c r="GC479" s="22"/>
      <c r="GD479" s="39"/>
      <c r="GE479" s="37"/>
      <c r="GF479" s="26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22"/>
      <c r="HA479" s="22"/>
      <c r="HB479" s="37"/>
      <c r="HC479" s="22"/>
      <c r="HD479" s="39"/>
      <c r="HE479" s="37"/>
      <c r="HF479" s="26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</row>
    <row r="480" spans="1:233" ht="12.75" customHeight="1" x14ac:dyDescent="0.2">
      <c r="A480" s="22"/>
      <c r="B480" s="22"/>
      <c r="C480" s="37"/>
      <c r="D480" s="22"/>
      <c r="E480" s="39"/>
      <c r="F480" s="37"/>
      <c r="G480" s="2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22"/>
      <c r="AA480" s="22"/>
      <c r="AB480" s="37"/>
      <c r="AC480" s="22"/>
      <c r="AD480" s="39"/>
      <c r="AE480" s="37"/>
      <c r="AF480" s="26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22"/>
      <c r="BA480" s="22"/>
      <c r="BB480" s="37"/>
      <c r="BC480" s="22"/>
      <c r="BD480" s="39"/>
      <c r="BE480" s="37"/>
      <c r="BF480" s="26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22"/>
      <c r="CA480" s="22"/>
      <c r="CB480" s="37"/>
      <c r="CC480" s="22"/>
      <c r="CD480" s="39"/>
      <c r="CE480" s="37"/>
      <c r="CF480" s="26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22"/>
      <c r="DA480" s="22"/>
      <c r="DB480" s="37"/>
      <c r="DC480" s="22"/>
      <c r="DD480" s="39"/>
      <c r="DE480" s="37"/>
      <c r="DF480" s="26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22"/>
      <c r="EA480" s="22"/>
      <c r="EB480" s="37"/>
      <c r="EC480" s="22"/>
      <c r="ED480" s="39"/>
      <c r="EE480" s="37"/>
      <c r="EF480" s="26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22"/>
      <c r="FA480" s="22"/>
      <c r="FB480" s="37"/>
      <c r="FC480" s="22"/>
      <c r="FD480" s="39"/>
      <c r="FE480" s="37"/>
      <c r="FF480" s="26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22"/>
      <c r="GA480" s="22"/>
      <c r="GB480" s="37"/>
      <c r="GC480" s="22"/>
      <c r="GD480" s="39"/>
      <c r="GE480" s="37"/>
      <c r="GF480" s="26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22"/>
      <c r="HA480" s="22"/>
      <c r="HB480" s="37"/>
      <c r="HC480" s="22"/>
      <c r="HD480" s="39"/>
      <c r="HE480" s="37"/>
      <c r="HF480" s="26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</row>
    <row r="481" spans="1:233" ht="12.75" customHeight="1" x14ac:dyDescent="0.2">
      <c r="A481" s="22"/>
      <c r="B481" s="22"/>
      <c r="C481" s="37"/>
      <c r="D481" s="22"/>
      <c r="E481" s="39"/>
      <c r="F481" s="37"/>
      <c r="G481" s="2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22"/>
      <c r="AA481" s="22"/>
      <c r="AB481" s="37"/>
      <c r="AC481" s="22"/>
      <c r="AD481" s="39"/>
      <c r="AE481" s="37"/>
      <c r="AF481" s="26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22"/>
      <c r="BA481" s="22"/>
      <c r="BB481" s="37"/>
      <c r="BC481" s="22"/>
      <c r="BD481" s="39"/>
      <c r="BE481" s="37"/>
      <c r="BF481" s="26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22"/>
      <c r="CA481" s="22"/>
      <c r="CB481" s="37"/>
      <c r="CC481" s="22"/>
      <c r="CD481" s="39"/>
      <c r="CE481" s="37"/>
      <c r="CF481" s="26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22"/>
      <c r="DA481" s="22"/>
      <c r="DB481" s="37"/>
      <c r="DC481" s="22"/>
      <c r="DD481" s="39"/>
      <c r="DE481" s="37"/>
      <c r="DF481" s="26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22"/>
      <c r="EA481" s="22"/>
      <c r="EB481" s="37"/>
      <c r="EC481" s="22"/>
      <c r="ED481" s="39"/>
      <c r="EE481" s="37"/>
      <c r="EF481" s="26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22"/>
      <c r="FA481" s="22"/>
      <c r="FB481" s="37"/>
      <c r="FC481" s="22"/>
      <c r="FD481" s="39"/>
      <c r="FE481" s="37"/>
      <c r="FF481" s="26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22"/>
      <c r="GA481" s="22"/>
      <c r="GB481" s="37"/>
      <c r="GC481" s="22"/>
      <c r="GD481" s="39"/>
      <c r="GE481" s="37"/>
      <c r="GF481" s="26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22"/>
      <c r="HA481" s="22"/>
      <c r="HB481" s="37"/>
      <c r="HC481" s="22"/>
      <c r="HD481" s="39"/>
      <c r="HE481" s="37"/>
      <c r="HF481" s="26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</row>
    <row r="482" spans="1:233" ht="12.75" customHeight="1" x14ac:dyDescent="0.2">
      <c r="A482" s="22"/>
      <c r="B482" s="22"/>
      <c r="C482" s="37"/>
      <c r="D482" s="22"/>
      <c r="E482" s="39"/>
      <c r="F482" s="37"/>
      <c r="G482" s="2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22"/>
      <c r="AA482" s="22"/>
      <c r="AB482" s="37"/>
      <c r="AC482" s="22"/>
      <c r="AD482" s="39"/>
      <c r="AE482" s="37"/>
      <c r="AF482" s="26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22"/>
      <c r="BA482" s="22"/>
      <c r="BB482" s="37"/>
      <c r="BC482" s="22"/>
      <c r="BD482" s="39"/>
      <c r="BE482" s="37"/>
      <c r="BF482" s="26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22"/>
      <c r="CA482" s="22"/>
      <c r="CB482" s="37"/>
      <c r="CC482" s="22"/>
      <c r="CD482" s="39"/>
      <c r="CE482" s="37"/>
      <c r="CF482" s="26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22"/>
      <c r="DA482" s="22"/>
      <c r="DB482" s="37"/>
      <c r="DC482" s="22"/>
      <c r="DD482" s="39"/>
      <c r="DE482" s="37"/>
      <c r="DF482" s="26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22"/>
      <c r="EA482" s="22"/>
      <c r="EB482" s="37"/>
      <c r="EC482" s="22"/>
      <c r="ED482" s="39"/>
      <c r="EE482" s="37"/>
      <c r="EF482" s="26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22"/>
      <c r="FA482" s="22"/>
      <c r="FB482" s="37"/>
      <c r="FC482" s="22"/>
      <c r="FD482" s="39"/>
      <c r="FE482" s="37"/>
      <c r="FF482" s="26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22"/>
      <c r="GA482" s="22"/>
      <c r="GB482" s="37"/>
      <c r="GC482" s="22"/>
      <c r="GD482" s="39"/>
      <c r="GE482" s="37"/>
      <c r="GF482" s="26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22"/>
      <c r="HA482" s="22"/>
      <c r="HB482" s="37"/>
      <c r="HC482" s="22"/>
      <c r="HD482" s="39"/>
      <c r="HE482" s="37"/>
      <c r="HF482" s="26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</row>
    <row r="483" spans="1:233" ht="12.75" customHeight="1" x14ac:dyDescent="0.2">
      <c r="A483" s="22"/>
      <c r="B483" s="22"/>
      <c r="C483" s="37"/>
      <c r="D483" s="22"/>
      <c r="E483" s="39"/>
      <c r="F483" s="37"/>
      <c r="G483" s="2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22"/>
      <c r="AA483" s="22"/>
      <c r="AB483" s="37"/>
      <c r="AC483" s="22"/>
      <c r="AD483" s="39"/>
      <c r="AE483" s="37"/>
      <c r="AF483" s="26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22"/>
      <c r="BA483" s="22"/>
      <c r="BB483" s="37"/>
      <c r="BC483" s="22"/>
      <c r="BD483" s="39"/>
      <c r="BE483" s="37"/>
      <c r="BF483" s="26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22"/>
      <c r="CA483" s="22"/>
      <c r="CB483" s="37"/>
      <c r="CC483" s="22"/>
      <c r="CD483" s="39"/>
      <c r="CE483" s="37"/>
      <c r="CF483" s="26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22"/>
      <c r="DA483" s="22"/>
      <c r="DB483" s="37"/>
      <c r="DC483" s="22"/>
      <c r="DD483" s="39"/>
      <c r="DE483" s="37"/>
      <c r="DF483" s="26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22"/>
      <c r="EA483" s="22"/>
      <c r="EB483" s="37"/>
      <c r="EC483" s="22"/>
      <c r="ED483" s="39"/>
      <c r="EE483" s="37"/>
      <c r="EF483" s="26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22"/>
      <c r="FA483" s="22"/>
      <c r="FB483" s="37"/>
      <c r="FC483" s="22"/>
      <c r="FD483" s="39"/>
      <c r="FE483" s="37"/>
      <c r="FF483" s="26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22"/>
      <c r="GA483" s="22"/>
      <c r="GB483" s="37"/>
      <c r="GC483" s="22"/>
      <c r="GD483" s="39"/>
      <c r="GE483" s="37"/>
      <c r="GF483" s="26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22"/>
      <c r="HA483" s="22"/>
      <c r="HB483" s="37"/>
      <c r="HC483" s="22"/>
      <c r="HD483" s="39"/>
      <c r="HE483" s="37"/>
      <c r="HF483" s="26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</row>
    <row r="484" spans="1:233" ht="12.75" customHeight="1" x14ac:dyDescent="0.2">
      <c r="A484" s="22"/>
      <c r="B484" s="22"/>
      <c r="C484" s="37"/>
      <c r="D484" s="22"/>
      <c r="E484" s="39"/>
      <c r="F484" s="37"/>
      <c r="G484" s="2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22"/>
      <c r="AA484" s="22"/>
      <c r="AB484" s="37"/>
      <c r="AC484" s="22"/>
      <c r="AD484" s="39"/>
      <c r="AE484" s="37"/>
      <c r="AF484" s="26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22"/>
      <c r="BA484" s="22"/>
      <c r="BB484" s="37"/>
      <c r="BC484" s="22"/>
      <c r="BD484" s="39"/>
      <c r="BE484" s="37"/>
      <c r="BF484" s="26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22"/>
      <c r="CA484" s="22"/>
      <c r="CB484" s="37"/>
      <c r="CC484" s="22"/>
      <c r="CD484" s="39"/>
      <c r="CE484" s="37"/>
      <c r="CF484" s="26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22"/>
      <c r="DA484" s="22"/>
      <c r="DB484" s="37"/>
      <c r="DC484" s="22"/>
      <c r="DD484" s="39"/>
      <c r="DE484" s="37"/>
      <c r="DF484" s="26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22"/>
      <c r="EA484" s="22"/>
      <c r="EB484" s="37"/>
      <c r="EC484" s="22"/>
      <c r="ED484" s="39"/>
      <c r="EE484" s="37"/>
      <c r="EF484" s="26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22"/>
      <c r="FA484" s="22"/>
      <c r="FB484" s="37"/>
      <c r="FC484" s="22"/>
      <c r="FD484" s="39"/>
      <c r="FE484" s="37"/>
      <c r="FF484" s="26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22"/>
      <c r="GA484" s="22"/>
      <c r="GB484" s="37"/>
      <c r="GC484" s="22"/>
      <c r="GD484" s="39"/>
      <c r="GE484" s="37"/>
      <c r="GF484" s="26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22"/>
      <c r="HA484" s="22"/>
      <c r="HB484" s="37"/>
      <c r="HC484" s="22"/>
      <c r="HD484" s="39"/>
      <c r="HE484" s="37"/>
      <c r="HF484" s="26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</row>
    <row r="485" spans="1:233" ht="12.75" customHeight="1" x14ac:dyDescent="0.2">
      <c r="A485" s="22"/>
      <c r="B485" s="22"/>
      <c r="C485" s="37"/>
      <c r="D485" s="22"/>
      <c r="E485" s="39"/>
      <c r="F485" s="37"/>
      <c r="G485" s="2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22"/>
      <c r="AA485" s="22"/>
      <c r="AB485" s="37"/>
      <c r="AC485" s="22"/>
      <c r="AD485" s="39"/>
      <c r="AE485" s="37"/>
      <c r="AF485" s="26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22"/>
      <c r="BA485" s="22"/>
      <c r="BB485" s="37"/>
      <c r="BC485" s="22"/>
      <c r="BD485" s="39"/>
      <c r="BE485" s="37"/>
      <c r="BF485" s="26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22"/>
      <c r="CA485" s="22"/>
      <c r="CB485" s="37"/>
      <c r="CC485" s="22"/>
      <c r="CD485" s="39"/>
      <c r="CE485" s="37"/>
      <c r="CF485" s="26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22"/>
      <c r="DA485" s="22"/>
      <c r="DB485" s="37"/>
      <c r="DC485" s="22"/>
      <c r="DD485" s="39"/>
      <c r="DE485" s="37"/>
      <c r="DF485" s="26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22"/>
      <c r="EA485" s="22"/>
      <c r="EB485" s="37"/>
      <c r="EC485" s="22"/>
      <c r="ED485" s="39"/>
      <c r="EE485" s="37"/>
      <c r="EF485" s="26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22"/>
      <c r="FA485" s="22"/>
      <c r="FB485" s="37"/>
      <c r="FC485" s="22"/>
      <c r="FD485" s="39"/>
      <c r="FE485" s="37"/>
      <c r="FF485" s="26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22"/>
      <c r="GA485" s="22"/>
      <c r="GB485" s="37"/>
      <c r="GC485" s="22"/>
      <c r="GD485" s="39"/>
      <c r="GE485" s="37"/>
      <c r="GF485" s="26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22"/>
      <c r="HA485" s="22"/>
      <c r="HB485" s="37"/>
      <c r="HC485" s="22"/>
      <c r="HD485" s="39"/>
      <c r="HE485" s="37"/>
      <c r="HF485" s="26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</row>
    <row r="486" spans="1:233" ht="12.75" customHeight="1" x14ac:dyDescent="0.2">
      <c r="A486" s="22"/>
      <c r="B486" s="22"/>
      <c r="C486" s="37"/>
      <c r="D486" s="22"/>
      <c r="E486" s="39"/>
      <c r="F486" s="37"/>
      <c r="G486" s="2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22"/>
      <c r="AA486" s="22"/>
      <c r="AB486" s="37"/>
      <c r="AC486" s="22"/>
      <c r="AD486" s="39"/>
      <c r="AE486" s="37"/>
      <c r="AF486" s="26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22"/>
      <c r="BA486" s="22"/>
      <c r="BB486" s="37"/>
      <c r="BC486" s="22"/>
      <c r="BD486" s="39"/>
      <c r="BE486" s="37"/>
      <c r="BF486" s="26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22"/>
      <c r="CA486" s="22"/>
      <c r="CB486" s="37"/>
      <c r="CC486" s="22"/>
      <c r="CD486" s="39"/>
      <c r="CE486" s="37"/>
      <c r="CF486" s="26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22"/>
      <c r="DA486" s="22"/>
      <c r="DB486" s="37"/>
      <c r="DC486" s="22"/>
      <c r="DD486" s="39"/>
      <c r="DE486" s="37"/>
      <c r="DF486" s="26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22"/>
      <c r="EA486" s="22"/>
      <c r="EB486" s="37"/>
      <c r="EC486" s="22"/>
      <c r="ED486" s="39"/>
      <c r="EE486" s="37"/>
      <c r="EF486" s="26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22"/>
      <c r="FA486" s="22"/>
      <c r="FB486" s="37"/>
      <c r="FC486" s="22"/>
      <c r="FD486" s="39"/>
      <c r="FE486" s="37"/>
      <c r="FF486" s="26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22"/>
      <c r="GA486" s="22"/>
      <c r="GB486" s="37"/>
      <c r="GC486" s="22"/>
      <c r="GD486" s="39"/>
      <c r="GE486" s="37"/>
      <c r="GF486" s="26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22"/>
      <c r="HA486" s="22"/>
      <c r="HB486" s="37"/>
      <c r="HC486" s="22"/>
      <c r="HD486" s="39"/>
      <c r="HE486" s="37"/>
      <c r="HF486" s="26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</row>
    <row r="487" spans="1:233" ht="12.75" customHeight="1" x14ac:dyDescent="0.2">
      <c r="A487" s="22"/>
      <c r="B487" s="22"/>
      <c r="C487" s="37"/>
      <c r="D487" s="22"/>
      <c r="E487" s="39"/>
      <c r="F487" s="37"/>
      <c r="G487" s="2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22"/>
      <c r="AA487" s="22"/>
      <c r="AB487" s="37"/>
      <c r="AC487" s="22"/>
      <c r="AD487" s="39"/>
      <c r="AE487" s="37"/>
      <c r="AF487" s="26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22"/>
      <c r="BA487" s="22"/>
      <c r="BB487" s="37"/>
      <c r="BC487" s="22"/>
      <c r="BD487" s="39"/>
      <c r="BE487" s="37"/>
      <c r="BF487" s="26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22"/>
      <c r="CA487" s="22"/>
      <c r="CB487" s="37"/>
      <c r="CC487" s="22"/>
      <c r="CD487" s="39"/>
      <c r="CE487" s="37"/>
      <c r="CF487" s="26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22"/>
      <c r="DA487" s="22"/>
      <c r="DB487" s="37"/>
      <c r="DC487" s="22"/>
      <c r="DD487" s="39"/>
      <c r="DE487" s="37"/>
      <c r="DF487" s="26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22"/>
      <c r="EA487" s="22"/>
      <c r="EB487" s="37"/>
      <c r="EC487" s="22"/>
      <c r="ED487" s="39"/>
      <c r="EE487" s="37"/>
      <c r="EF487" s="26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22"/>
      <c r="FA487" s="22"/>
      <c r="FB487" s="37"/>
      <c r="FC487" s="22"/>
      <c r="FD487" s="39"/>
      <c r="FE487" s="37"/>
      <c r="FF487" s="26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22"/>
      <c r="GA487" s="22"/>
      <c r="GB487" s="37"/>
      <c r="GC487" s="22"/>
      <c r="GD487" s="39"/>
      <c r="GE487" s="37"/>
      <c r="GF487" s="26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22"/>
      <c r="HA487" s="22"/>
      <c r="HB487" s="37"/>
      <c r="HC487" s="22"/>
      <c r="HD487" s="39"/>
      <c r="HE487" s="37"/>
      <c r="HF487" s="26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</row>
    <row r="488" spans="1:233" ht="12.75" customHeight="1" x14ac:dyDescent="0.2">
      <c r="A488" s="22"/>
      <c r="B488" s="22"/>
      <c r="C488" s="37"/>
      <c r="D488" s="22"/>
      <c r="E488" s="39"/>
      <c r="F488" s="37"/>
      <c r="G488" s="2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22"/>
      <c r="AA488" s="22"/>
      <c r="AB488" s="37"/>
      <c r="AC488" s="22"/>
      <c r="AD488" s="39"/>
      <c r="AE488" s="37"/>
      <c r="AF488" s="26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22"/>
      <c r="BA488" s="22"/>
      <c r="BB488" s="37"/>
      <c r="BC488" s="22"/>
      <c r="BD488" s="39"/>
      <c r="BE488" s="37"/>
      <c r="BF488" s="26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22"/>
      <c r="CA488" s="22"/>
      <c r="CB488" s="37"/>
      <c r="CC488" s="22"/>
      <c r="CD488" s="39"/>
      <c r="CE488" s="37"/>
      <c r="CF488" s="26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22"/>
      <c r="DA488" s="22"/>
      <c r="DB488" s="37"/>
      <c r="DC488" s="22"/>
      <c r="DD488" s="39"/>
      <c r="DE488" s="37"/>
      <c r="DF488" s="26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22"/>
      <c r="EA488" s="22"/>
      <c r="EB488" s="37"/>
      <c r="EC488" s="22"/>
      <c r="ED488" s="39"/>
      <c r="EE488" s="37"/>
      <c r="EF488" s="26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22"/>
      <c r="FA488" s="22"/>
      <c r="FB488" s="37"/>
      <c r="FC488" s="22"/>
      <c r="FD488" s="39"/>
      <c r="FE488" s="37"/>
      <c r="FF488" s="26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22"/>
      <c r="GA488" s="22"/>
      <c r="GB488" s="37"/>
      <c r="GC488" s="22"/>
      <c r="GD488" s="39"/>
      <c r="GE488" s="37"/>
      <c r="GF488" s="26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22"/>
      <c r="HA488" s="22"/>
      <c r="HB488" s="37"/>
      <c r="HC488" s="22"/>
      <c r="HD488" s="39"/>
      <c r="HE488" s="37"/>
      <c r="HF488" s="26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</row>
    <row r="489" spans="1:233" ht="12.75" customHeight="1" x14ac:dyDescent="0.2">
      <c r="A489" s="22"/>
      <c r="B489" s="22"/>
      <c r="C489" s="37"/>
      <c r="D489" s="22"/>
      <c r="E489" s="39"/>
      <c r="F489" s="37"/>
      <c r="G489" s="2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22"/>
      <c r="AA489" s="22"/>
      <c r="AB489" s="37"/>
      <c r="AC489" s="22"/>
      <c r="AD489" s="39"/>
      <c r="AE489" s="37"/>
      <c r="AF489" s="26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22"/>
      <c r="BA489" s="22"/>
      <c r="BB489" s="37"/>
      <c r="BC489" s="22"/>
      <c r="BD489" s="39"/>
      <c r="BE489" s="37"/>
      <c r="BF489" s="26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22"/>
      <c r="CA489" s="22"/>
      <c r="CB489" s="37"/>
      <c r="CC489" s="22"/>
      <c r="CD489" s="39"/>
      <c r="CE489" s="37"/>
      <c r="CF489" s="26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22"/>
      <c r="DA489" s="22"/>
      <c r="DB489" s="37"/>
      <c r="DC489" s="22"/>
      <c r="DD489" s="39"/>
      <c r="DE489" s="37"/>
      <c r="DF489" s="26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22"/>
      <c r="EA489" s="22"/>
      <c r="EB489" s="37"/>
      <c r="EC489" s="22"/>
      <c r="ED489" s="39"/>
      <c r="EE489" s="37"/>
      <c r="EF489" s="26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22"/>
      <c r="FA489" s="22"/>
      <c r="FB489" s="37"/>
      <c r="FC489" s="22"/>
      <c r="FD489" s="39"/>
      <c r="FE489" s="37"/>
      <c r="FF489" s="26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22"/>
      <c r="GA489" s="22"/>
      <c r="GB489" s="37"/>
      <c r="GC489" s="22"/>
      <c r="GD489" s="39"/>
      <c r="GE489" s="37"/>
      <c r="GF489" s="26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22"/>
      <c r="HA489" s="22"/>
      <c r="HB489" s="37"/>
      <c r="HC489" s="22"/>
      <c r="HD489" s="39"/>
      <c r="HE489" s="37"/>
      <c r="HF489" s="26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</row>
    <row r="490" spans="1:233" ht="12.75" customHeight="1" x14ac:dyDescent="0.2">
      <c r="A490" s="22"/>
      <c r="B490" s="22"/>
      <c r="C490" s="37"/>
      <c r="D490" s="22"/>
      <c r="E490" s="39"/>
      <c r="F490" s="37"/>
      <c r="G490" s="2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22"/>
      <c r="AA490" s="22"/>
      <c r="AB490" s="37"/>
      <c r="AC490" s="22"/>
      <c r="AD490" s="39"/>
      <c r="AE490" s="37"/>
      <c r="AF490" s="26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22"/>
      <c r="BA490" s="22"/>
      <c r="BB490" s="37"/>
      <c r="BC490" s="22"/>
      <c r="BD490" s="39"/>
      <c r="BE490" s="37"/>
      <c r="BF490" s="26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22"/>
      <c r="CA490" s="22"/>
      <c r="CB490" s="37"/>
      <c r="CC490" s="22"/>
      <c r="CD490" s="39"/>
      <c r="CE490" s="37"/>
      <c r="CF490" s="26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22"/>
      <c r="DA490" s="22"/>
      <c r="DB490" s="37"/>
      <c r="DC490" s="22"/>
      <c r="DD490" s="39"/>
      <c r="DE490" s="37"/>
      <c r="DF490" s="26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22"/>
      <c r="EA490" s="22"/>
      <c r="EB490" s="37"/>
      <c r="EC490" s="22"/>
      <c r="ED490" s="39"/>
      <c r="EE490" s="37"/>
      <c r="EF490" s="26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22"/>
      <c r="FA490" s="22"/>
      <c r="FB490" s="37"/>
      <c r="FC490" s="22"/>
      <c r="FD490" s="39"/>
      <c r="FE490" s="37"/>
      <c r="FF490" s="26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22"/>
      <c r="GA490" s="22"/>
      <c r="GB490" s="37"/>
      <c r="GC490" s="22"/>
      <c r="GD490" s="39"/>
      <c r="GE490" s="37"/>
      <c r="GF490" s="26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22"/>
      <c r="HA490" s="22"/>
      <c r="HB490" s="37"/>
      <c r="HC490" s="22"/>
      <c r="HD490" s="39"/>
      <c r="HE490" s="37"/>
      <c r="HF490" s="26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</row>
    <row r="491" spans="1:233" ht="12.75" customHeight="1" x14ac:dyDescent="0.2">
      <c r="A491" s="22"/>
      <c r="B491" s="22"/>
      <c r="C491" s="37"/>
      <c r="D491" s="22"/>
      <c r="E491" s="39"/>
      <c r="F491" s="37"/>
      <c r="G491" s="2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22"/>
      <c r="AA491" s="22"/>
      <c r="AB491" s="37"/>
      <c r="AC491" s="22"/>
      <c r="AD491" s="39"/>
      <c r="AE491" s="37"/>
      <c r="AF491" s="26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22"/>
      <c r="BA491" s="22"/>
      <c r="BB491" s="37"/>
      <c r="BC491" s="22"/>
      <c r="BD491" s="39"/>
      <c r="BE491" s="37"/>
      <c r="BF491" s="26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22"/>
      <c r="CA491" s="22"/>
      <c r="CB491" s="37"/>
      <c r="CC491" s="22"/>
      <c r="CD491" s="39"/>
      <c r="CE491" s="37"/>
      <c r="CF491" s="26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22"/>
      <c r="DA491" s="22"/>
      <c r="DB491" s="37"/>
      <c r="DC491" s="22"/>
      <c r="DD491" s="39"/>
      <c r="DE491" s="37"/>
      <c r="DF491" s="26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22"/>
      <c r="EA491" s="22"/>
      <c r="EB491" s="37"/>
      <c r="EC491" s="22"/>
      <c r="ED491" s="39"/>
      <c r="EE491" s="37"/>
      <c r="EF491" s="26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22"/>
      <c r="FA491" s="22"/>
      <c r="FB491" s="37"/>
      <c r="FC491" s="22"/>
      <c r="FD491" s="39"/>
      <c r="FE491" s="37"/>
      <c r="FF491" s="26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22"/>
      <c r="GA491" s="22"/>
      <c r="GB491" s="37"/>
      <c r="GC491" s="22"/>
      <c r="GD491" s="39"/>
      <c r="GE491" s="37"/>
      <c r="GF491" s="26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22"/>
      <c r="HA491" s="22"/>
      <c r="HB491" s="37"/>
      <c r="HC491" s="22"/>
      <c r="HD491" s="39"/>
      <c r="HE491" s="37"/>
      <c r="HF491" s="26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</row>
    <row r="492" spans="1:233" ht="12.75" customHeight="1" x14ac:dyDescent="0.2">
      <c r="A492" s="22"/>
      <c r="B492" s="22"/>
      <c r="C492" s="37"/>
      <c r="D492" s="22"/>
      <c r="E492" s="39"/>
      <c r="F492" s="37"/>
      <c r="G492" s="2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22"/>
      <c r="AA492" s="22"/>
      <c r="AB492" s="37"/>
      <c r="AC492" s="22"/>
      <c r="AD492" s="39"/>
      <c r="AE492" s="37"/>
      <c r="AF492" s="26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22"/>
      <c r="BA492" s="22"/>
      <c r="BB492" s="37"/>
      <c r="BC492" s="22"/>
      <c r="BD492" s="39"/>
      <c r="BE492" s="37"/>
      <c r="BF492" s="26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22"/>
      <c r="CA492" s="22"/>
      <c r="CB492" s="37"/>
      <c r="CC492" s="22"/>
      <c r="CD492" s="39"/>
      <c r="CE492" s="37"/>
      <c r="CF492" s="26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22"/>
      <c r="DA492" s="22"/>
      <c r="DB492" s="37"/>
      <c r="DC492" s="22"/>
      <c r="DD492" s="39"/>
      <c r="DE492" s="37"/>
      <c r="DF492" s="26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22"/>
      <c r="EA492" s="22"/>
      <c r="EB492" s="37"/>
      <c r="EC492" s="22"/>
      <c r="ED492" s="39"/>
      <c r="EE492" s="37"/>
      <c r="EF492" s="26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22"/>
      <c r="FA492" s="22"/>
      <c r="FB492" s="37"/>
      <c r="FC492" s="22"/>
      <c r="FD492" s="39"/>
      <c r="FE492" s="37"/>
      <c r="FF492" s="26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22"/>
      <c r="GA492" s="22"/>
      <c r="GB492" s="37"/>
      <c r="GC492" s="22"/>
      <c r="GD492" s="39"/>
      <c r="GE492" s="37"/>
      <c r="GF492" s="26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22"/>
      <c r="HA492" s="22"/>
      <c r="HB492" s="37"/>
      <c r="HC492" s="22"/>
      <c r="HD492" s="39"/>
      <c r="HE492" s="37"/>
      <c r="HF492" s="26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</row>
    <row r="493" spans="1:233" ht="12.75" customHeight="1" x14ac:dyDescent="0.2">
      <c r="A493" s="22"/>
      <c r="B493" s="22"/>
      <c r="C493" s="37"/>
      <c r="D493" s="22"/>
      <c r="E493" s="39"/>
      <c r="F493" s="37"/>
      <c r="G493" s="2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22"/>
      <c r="AA493" s="22"/>
      <c r="AB493" s="37"/>
      <c r="AC493" s="22"/>
      <c r="AD493" s="39"/>
      <c r="AE493" s="37"/>
      <c r="AF493" s="26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22"/>
      <c r="BA493" s="22"/>
      <c r="BB493" s="37"/>
      <c r="BC493" s="22"/>
      <c r="BD493" s="39"/>
      <c r="BE493" s="37"/>
      <c r="BF493" s="26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22"/>
      <c r="CA493" s="22"/>
      <c r="CB493" s="37"/>
      <c r="CC493" s="22"/>
      <c r="CD493" s="39"/>
      <c r="CE493" s="37"/>
      <c r="CF493" s="26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22"/>
      <c r="DA493" s="22"/>
      <c r="DB493" s="37"/>
      <c r="DC493" s="22"/>
      <c r="DD493" s="39"/>
      <c r="DE493" s="37"/>
      <c r="DF493" s="26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22"/>
      <c r="EA493" s="22"/>
      <c r="EB493" s="37"/>
      <c r="EC493" s="22"/>
      <c r="ED493" s="39"/>
      <c r="EE493" s="37"/>
      <c r="EF493" s="26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22"/>
      <c r="FA493" s="22"/>
      <c r="FB493" s="37"/>
      <c r="FC493" s="22"/>
      <c r="FD493" s="39"/>
      <c r="FE493" s="37"/>
      <c r="FF493" s="26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22"/>
      <c r="GA493" s="22"/>
      <c r="GB493" s="37"/>
      <c r="GC493" s="22"/>
      <c r="GD493" s="39"/>
      <c r="GE493" s="37"/>
      <c r="GF493" s="26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22"/>
      <c r="HA493" s="22"/>
      <c r="HB493" s="37"/>
      <c r="HC493" s="22"/>
      <c r="HD493" s="39"/>
      <c r="HE493" s="37"/>
      <c r="HF493" s="26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</row>
    <row r="494" spans="1:233" ht="12.75" customHeight="1" x14ac:dyDescent="0.2">
      <c r="A494" s="22"/>
      <c r="B494" s="22"/>
      <c r="C494" s="37"/>
      <c r="D494" s="22"/>
      <c r="E494" s="39"/>
      <c r="F494" s="37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22"/>
      <c r="AA494" s="22"/>
      <c r="AB494" s="37"/>
      <c r="AC494" s="22"/>
      <c r="AD494" s="39"/>
      <c r="AE494" s="37"/>
      <c r="AF494" s="26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22"/>
      <c r="BA494" s="22"/>
      <c r="BB494" s="37"/>
      <c r="BC494" s="22"/>
      <c r="BD494" s="39"/>
      <c r="BE494" s="37"/>
      <c r="BF494" s="26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22"/>
      <c r="CA494" s="22"/>
      <c r="CB494" s="37"/>
      <c r="CC494" s="22"/>
      <c r="CD494" s="39"/>
      <c r="CE494" s="37"/>
      <c r="CF494" s="26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22"/>
      <c r="DA494" s="22"/>
      <c r="DB494" s="37"/>
      <c r="DC494" s="22"/>
      <c r="DD494" s="39"/>
      <c r="DE494" s="37"/>
      <c r="DF494" s="26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22"/>
      <c r="EA494" s="22"/>
      <c r="EB494" s="37"/>
      <c r="EC494" s="22"/>
      <c r="ED494" s="39"/>
      <c r="EE494" s="37"/>
      <c r="EF494" s="26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22"/>
      <c r="FA494" s="22"/>
      <c r="FB494" s="37"/>
      <c r="FC494" s="22"/>
      <c r="FD494" s="39"/>
      <c r="FE494" s="37"/>
      <c r="FF494" s="26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22"/>
      <c r="GA494" s="22"/>
      <c r="GB494" s="37"/>
      <c r="GC494" s="22"/>
      <c r="GD494" s="39"/>
      <c r="GE494" s="37"/>
      <c r="GF494" s="26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22"/>
      <c r="HA494" s="22"/>
      <c r="HB494" s="37"/>
      <c r="HC494" s="22"/>
      <c r="HD494" s="39"/>
      <c r="HE494" s="37"/>
      <c r="HF494" s="26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</row>
    <row r="495" spans="1:233" ht="12.75" customHeight="1" x14ac:dyDescent="0.2">
      <c r="A495" s="22"/>
      <c r="B495" s="22"/>
      <c r="C495" s="37"/>
      <c r="D495" s="22"/>
      <c r="E495" s="39"/>
      <c r="F495" s="37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22"/>
      <c r="AA495" s="22"/>
      <c r="AB495" s="37"/>
      <c r="AC495" s="22"/>
      <c r="AD495" s="39"/>
      <c r="AE495" s="37"/>
      <c r="AF495" s="26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22"/>
      <c r="BA495" s="22"/>
      <c r="BB495" s="37"/>
      <c r="BC495" s="22"/>
      <c r="BD495" s="39"/>
      <c r="BE495" s="37"/>
      <c r="BF495" s="26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22"/>
      <c r="CA495" s="22"/>
      <c r="CB495" s="37"/>
      <c r="CC495" s="22"/>
      <c r="CD495" s="39"/>
      <c r="CE495" s="37"/>
      <c r="CF495" s="26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22"/>
      <c r="DA495" s="22"/>
      <c r="DB495" s="37"/>
      <c r="DC495" s="22"/>
      <c r="DD495" s="39"/>
      <c r="DE495" s="37"/>
      <c r="DF495" s="26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22"/>
      <c r="EA495" s="22"/>
      <c r="EB495" s="37"/>
      <c r="EC495" s="22"/>
      <c r="ED495" s="39"/>
      <c r="EE495" s="37"/>
      <c r="EF495" s="26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22"/>
      <c r="FA495" s="22"/>
      <c r="FB495" s="37"/>
      <c r="FC495" s="22"/>
      <c r="FD495" s="39"/>
      <c r="FE495" s="37"/>
      <c r="FF495" s="26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22"/>
      <c r="GA495" s="22"/>
      <c r="GB495" s="37"/>
      <c r="GC495" s="22"/>
      <c r="GD495" s="39"/>
      <c r="GE495" s="37"/>
      <c r="GF495" s="26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22"/>
      <c r="HA495" s="22"/>
      <c r="HB495" s="37"/>
      <c r="HC495" s="22"/>
      <c r="HD495" s="39"/>
      <c r="HE495" s="37"/>
      <c r="HF495" s="26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</row>
    <row r="496" spans="1:233" ht="12.75" customHeight="1" x14ac:dyDescent="0.2">
      <c r="A496" s="22"/>
      <c r="B496" s="22"/>
      <c r="C496" s="37"/>
      <c r="D496" s="22"/>
      <c r="E496" s="39"/>
      <c r="F496" s="37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22"/>
      <c r="AA496" s="22"/>
      <c r="AB496" s="37"/>
      <c r="AC496" s="22"/>
      <c r="AD496" s="39"/>
      <c r="AE496" s="37"/>
      <c r="AF496" s="26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22"/>
      <c r="BA496" s="22"/>
      <c r="BB496" s="37"/>
      <c r="BC496" s="22"/>
      <c r="BD496" s="39"/>
      <c r="BE496" s="37"/>
      <c r="BF496" s="26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22"/>
      <c r="CA496" s="22"/>
      <c r="CB496" s="37"/>
      <c r="CC496" s="22"/>
      <c r="CD496" s="39"/>
      <c r="CE496" s="37"/>
      <c r="CF496" s="26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22"/>
      <c r="DA496" s="22"/>
      <c r="DB496" s="37"/>
      <c r="DC496" s="22"/>
      <c r="DD496" s="39"/>
      <c r="DE496" s="37"/>
      <c r="DF496" s="26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22"/>
      <c r="EA496" s="22"/>
      <c r="EB496" s="37"/>
      <c r="EC496" s="22"/>
      <c r="ED496" s="39"/>
      <c r="EE496" s="37"/>
      <c r="EF496" s="26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22"/>
      <c r="FA496" s="22"/>
      <c r="FB496" s="37"/>
      <c r="FC496" s="22"/>
      <c r="FD496" s="39"/>
      <c r="FE496" s="37"/>
      <c r="FF496" s="26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22"/>
      <c r="GA496" s="22"/>
      <c r="GB496" s="37"/>
      <c r="GC496" s="22"/>
      <c r="GD496" s="39"/>
      <c r="GE496" s="37"/>
      <c r="GF496" s="26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22"/>
      <c r="HA496" s="22"/>
      <c r="HB496" s="37"/>
      <c r="HC496" s="22"/>
      <c r="HD496" s="39"/>
      <c r="HE496" s="37"/>
      <c r="HF496" s="26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</row>
    <row r="497" spans="1:233" ht="12.75" customHeight="1" x14ac:dyDescent="0.2">
      <c r="A497" s="22"/>
      <c r="B497" s="22"/>
      <c r="C497" s="37"/>
      <c r="D497" s="22"/>
      <c r="E497" s="39"/>
      <c r="F497" s="37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22"/>
      <c r="AA497" s="22"/>
      <c r="AB497" s="37"/>
      <c r="AC497" s="22"/>
      <c r="AD497" s="39"/>
      <c r="AE497" s="37"/>
      <c r="AF497" s="26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22"/>
      <c r="BA497" s="22"/>
      <c r="BB497" s="37"/>
      <c r="BC497" s="22"/>
      <c r="BD497" s="39"/>
      <c r="BE497" s="37"/>
      <c r="BF497" s="26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22"/>
      <c r="CA497" s="22"/>
      <c r="CB497" s="37"/>
      <c r="CC497" s="22"/>
      <c r="CD497" s="39"/>
      <c r="CE497" s="37"/>
      <c r="CF497" s="26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22"/>
      <c r="DA497" s="22"/>
      <c r="DB497" s="37"/>
      <c r="DC497" s="22"/>
      <c r="DD497" s="39"/>
      <c r="DE497" s="37"/>
      <c r="DF497" s="26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22"/>
      <c r="EA497" s="22"/>
      <c r="EB497" s="37"/>
      <c r="EC497" s="22"/>
      <c r="ED497" s="39"/>
      <c r="EE497" s="37"/>
      <c r="EF497" s="26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22"/>
      <c r="FA497" s="22"/>
      <c r="FB497" s="37"/>
      <c r="FC497" s="22"/>
      <c r="FD497" s="39"/>
      <c r="FE497" s="37"/>
      <c r="FF497" s="26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22"/>
      <c r="GA497" s="22"/>
      <c r="GB497" s="37"/>
      <c r="GC497" s="22"/>
      <c r="GD497" s="39"/>
      <c r="GE497" s="37"/>
      <c r="GF497" s="26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22"/>
      <c r="HA497" s="22"/>
      <c r="HB497" s="37"/>
      <c r="HC497" s="22"/>
      <c r="HD497" s="39"/>
      <c r="HE497" s="37"/>
      <c r="HF497" s="26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</row>
    <row r="498" spans="1:233" ht="12.75" customHeight="1" x14ac:dyDescent="0.2">
      <c r="A498" s="22"/>
      <c r="B498" s="22"/>
      <c r="C498" s="37"/>
      <c r="D498" s="22"/>
      <c r="E498" s="39"/>
      <c r="F498" s="37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22"/>
      <c r="AA498" s="22"/>
      <c r="AB498" s="37"/>
      <c r="AC498" s="22"/>
      <c r="AD498" s="39"/>
      <c r="AE498" s="37"/>
      <c r="AF498" s="26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22"/>
      <c r="BA498" s="22"/>
      <c r="BB498" s="37"/>
      <c r="BC498" s="22"/>
      <c r="BD498" s="39"/>
      <c r="BE498" s="37"/>
      <c r="BF498" s="26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22"/>
      <c r="CA498" s="22"/>
      <c r="CB498" s="37"/>
      <c r="CC498" s="22"/>
      <c r="CD498" s="39"/>
      <c r="CE498" s="37"/>
      <c r="CF498" s="26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22"/>
      <c r="DA498" s="22"/>
      <c r="DB498" s="37"/>
      <c r="DC498" s="22"/>
      <c r="DD498" s="39"/>
      <c r="DE498" s="37"/>
      <c r="DF498" s="26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22"/>
      <c r="EA498" s="22"/>
      <c r="EB498" s="37"/>
      <c r="EC498" s="22"/>
      <c r="ED498" s="39"/>
      <c r="EE498" s="37"/>
      <c r="EF498" s="26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22"/>
      <c r="FA498" s="22"/>
      <c r="FB498" s="37"/>
      <c r="FC498" s="22"/>
      <c r="FD498" s="39"/>
      <c r="FE498" s="37"/>
      <c r="FF498" s="26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22"/>
      <c r="GA498" s="22"/>
      <c r="GB498" s="37"/>
      <c r="GC498" s="22"/>
      <c r="GD498" s="39"/>
      <c r="GE498" s="37"/>
      <c r="GF498" s="26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22"/>
      <c r="HA498" s="22"/>
      <c r="HB498" s="37"/>
      <c r="HC498" s="22"/>
      <c r="HD498" s="39"/>
      <c r="HE498" s="37"/>
      <c r="HF498" s="26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</row>
    <row r="499" spans="1:233" ht="12.75" customHeight="1" x14ac:dyDescent="0.2">
      <c r="A499" s="22"/>
      <c r="B499" s="22"/>
      <c r="C499" s="37"/>
      <c r="D499" s="22"/>
      <c r="E499" s="39"/>
      <c r="F499" s="37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22"/>
      <c r="AA499" s="22"/>
      <c r="AB499" s="37"/>
      <c r="AC499" s="22"/>
      <c r="AD499" s="39"/>
      <c r="AE499" s="37"/>
      <c r="AF499" s="26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22"/>
      <c r="BA499" s="22"/>
      <c r="BB499" s="37"/>
      <c r="BC499" s="22"/>
      <c r="BD499" s="39"/>
      <c r="BE499" s="37"/>
      <c r="BF499" s="26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22"/>
      <c r="CA499" s="22"/>
      <c r="CB499" s="37"/>
      <c r="CC499" s="22"/>
      <c r="CD499" s="39"/>
      <c r="CE499" s="37"/>
      <c r="CF499" s="26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22"/>
      <c r="DA499" s="22"/>
      <c r="DB499" s="37"/>
      <c r="DC499" s="22"/>
      <c r="DD499" s="39"/>
      <c r="DE499" s="37"/>
      <c r="DF499" s="26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22"/>
      <c r="EA499" s="22"/>
      <c r="EB499" s="37"/>
      <c r="EC499" s="22"/>
      <c r="ED499" s="39"/>
      <c r="EE499" s="37"/>
      <c r="EF499" s="26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22"/>
      <c r="FA499" s="22"/>
      <c r="FB499" s="37"/>
      <c r="FC499" s="22"/>
      <c r="FD499" s="39"/>
      <c r="FE499" s="37"/>
      <c r="FF499" s="26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22"/>
      <c r="GA499" s="22"/>
      <c r="GB499" s="37"/>
      <c r="GC499" s="22"/>
      <c r="GD499" s="39"/>
      <c r="GE499" s="37"/>
      <c r="GF499" s="26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22"/>
      <c r="HA499" s="22"/>
      <c r="HB499" s="37"/>
      <c r="HC499" s="22"/>
      <c r="HD499" s="39"/>
      <c r="HE499" s="37"/>
      <c r="HF499" s="26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</row>
    <row r="500" spans="1:233" ht="12.75" customHeight="1" x14ac:dyDescent="0.2">
      <c r="A500" s="22"/>
      <c r="B500" s="22"/>
      <c r="C500" s="37"/>
      <c r="D500" s="22"/>
      <c r="E500" s="39"/>
      <c r="F500" s="37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22"/>
      <c r="AA500" s="22"/>
      <c r="AB500" s="37"/>
      <c r="AC500" s="22"/>
      <c r="AD500" s="39"/>
      <c r="AE500" s="37"/>
      <c r="AF500" s="26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22"/>
      <c r="BA500" s="22"/>
      <c r="BB500" s="37"/>
      <c r="BC500" s="22"/>
      <c r="BD500" s="39"/>
      <c r="BE500" s="37"/>
      <c r="BF500" s="26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22"/>
      <c r="CA500" s="22"/>
      <c r="CB500" s="37"/>
      <c r="CC500" s="22"/>
      <c r="CD500" s="39"/>
      <c r="CE500" s="37"/>
      <c r="CF500" s="26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22"/>
      <c r="DA500" s="22"/>
      <c r="DB500" s="37"/>
      <c r="DC500" s="22"/>
      <c r="DD500" s="39"/>
      <c r="DE500" s="37"/>
      <c r="DF500" s="26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22"/>
      <c r="EA500" s="22"/>
      <c r="EB500" s="37"/>
      <c r="EC500" s="22"/>
      <c r="ED500" s="39"/>
      <c r="EE500" s="37"/>
      <c r="EF500" s="26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22"/>
      <c r="FA500" s="22"/>
      <c r="FB500" s="37"/>
      <c r="FC500" s="22"/>
      <c r="FD500" s="39"/>
      <c r="FE500" s="37"/>
      <c r="FF500" s="26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22"/>
      <c r="GA500" s="22"/>
      <c r="GB500" s="37"/>
      <c r="GC500" s="22"/>
      <c r="GD500" s="39"/>
      <c r="GE500" s="37"/>
      <c r="GF500" s="26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22"/>
      <c r="HA500" s="22"/>
      <c r="HB500" s="37"/>
      <c r="HC500" s="22"/>
      <c r="HD500" s="39"/>
      <c r="HE500" s="37"/>
      <c r="HF500" s="26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</row>
    <row r="501" spans="1:233" ht="12.75" customHeight="1" x14ac:dyDescent="0.2">
      <c r="A501" s="22"/>
      <c r="B501" s="22"/>
      <c r="C501" s="37"/>
      <c r="D501" s="22"/>
      <c r="E501" s="39"/>
      <c r="F501" s="37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22"/>
      <c r="AA501" s="22"/>
      <c r="AB501" s="37"/>
      <c r="AC501" s="22"/>
      <c r="AD501" s="39"/>
      <c r="AE501" s="37"/>
      <c r="AF501" s="26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22"/>
      <c r="BA501" s="22"/>
      <c r="BB501" s="37"/>
      <c r="BC501" s="22"/>
      <c r="BD501" s="39"/>
      <c r="BE501" s="37"/>
      <c r="BF501" s="26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22"/>
      <c r="CA501" s="22"/>
      <c r="CB501" s="37"/>
      <c r="CC501" s="22"/>
      <c r="CD501" s="39"/>
      <c r="CE501" s="37"/>
      <c r="CF501" s="26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22"/>
      <c r="DA501" s="22"/>
      <c r="DB501" s="37"/>
      <c r="DC501" s="22"/>
      <c r="DD501" s="39"/>
      <c r="DE501" s="37"/>
      <c r="DF501" s="26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22"/>
      <c r="EA501" s="22"/>
      <c r="EB501" s="37"/>
      <c r="EC501" s="22"/>
      <c r="ED501" s="39"/>
      <c r="EE501" s="37"/>
      <c r="EF501" s="26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22"/>
      <c r="FA501" s="22"/>
      <c r="FB501" s="37"/>
      <c r="FC501" s="22"/>
      <c r="FD501" s="39"/>
      <c r="FE501" s="37"/>
      <c r="FF501" s="26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22"/>
      <c r="GA501" s="22"/>
      <c r="GB501" s="37"/>
      <c r="GC501" s="22"/>
      <c r="GD501" s="39"/>
      <c r="GE501" s="37"/>
      <c r="GF501" s="26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22"/>
      <c r="HA501" s="22"/>
      <c r="HB501" s="37"/>
      <c r="HC501" s="22"/>
      <c r="HD501" s="39"/>
      <c r="HE501" s="37"/>
      <c r="HF501" s="26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</row>
    <row r="502" spans="1:233" ht="12.75" customHeight="1" x14ac:dyDescent="0.2">
      <c r="A502" s="22"/>
      <c r="B502" s="22"/>
      <c r="C502" s="37"/>
      <c r="D502" s="22"/>
      <c r="E502" s="39"/>
      <c r="F502" s="37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22"/>
      <c r="AA502" s="22"/>
      <c r="AB502" s="37"/>
      <c r="AC502" s="22"/>
      <c r="AD502" s="39"/>
      <c r="AE502" s="37"/>
      <c r="AF502" s="26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22"/>
      <c r="BA502" s="22"/>
      <c r="BB502" s="37"/>
      <c r="BC502" s="22"/>
      <c r="BD502" s="39"/>
      <c r="BE502" s="37"/>
      <c r="BF502" s="26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22"/>
      <c r="CA502" s="22"/>
      <c r="CB502" s="37"/>
      <c r="CC502" s="22"/>
      <c r="CD502" s="39"/>
      <c r="CE502" s="37"/>
      <c r="CF502" s="26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22"/>
      <c r="DA502" s="22"/>
      <c r="DB502" s="37"/>
      <c r="DC502" s="22"/>
      <c r="DD502" s="39"/>
      <c r="DE502" s="37"/>
      <c r="DF502" s="26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22"/>
      <c r="EA502" s="22"/>
      <c r="EB502" s="37"/>
      <c r="EC502" s="22"/>
      <c r="ED502" s="39"/>
      <c r="EE502" s="37"/>
      <c r="EF502" s="26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22"/>
      <c r="FA502" s="22"/>
      <c r="FB502" s="37"/>
      <c r="FC502" s="22"/>
      <c r="FD502" s="39"/>
      <c r="FE502" s="37"/>
      <c r="FF502" s="26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22"/>
      <c r="GA502" s="22"/>
      <c r="GB502" s="37"/>
      <c r="GC502" s="22"/>
      <c r="GD502" s="39"/>
      <c r="GE502" s="37"/>
      <c r="GF502" s="26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22"/>
      <c r="HA502" s="22"/>
      <c r="HB502" s="37"/>
      <c r="HC502" s="22"/>
      <c r="HD502" s="39"/>
      <c r="HE502" s="37"/>
      <c r="HF502" s="26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</row>
    <row r="503" spans="1:233" ht="12.75" customHeight="1" x14ac:dyDescent="0.2">
      <c r="A503" s="22"/>
      <c r="B503" s="22"/>
      <c r="C503" s="37"/>
      <c r="D503" s="22"/>
      <c r="E503" s="39"/>
      <c r="F503" s="37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22"/>
      <c r="AA503" s="22"/>
      <c r="AB503" s="37"/>
      <c r="AC503" s="22"/>
      <c r="AD503" s="39"/>
      <c r="AE503" s="37"/>
      <c r="AF503" s="26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22"/>
      <c r="BA503" s="22"/>
      <c r="BB503" s="37"/>
      <c r="BC503" s="22"/>
      <c r="BD503" s="39"/>
      <c r="BE503" s="37"/>
      <c r="BF503" s="26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22"/>
      <c r="CA503" s="22"/>
      <c r="CB503" s="37"/>
      <c r="CC503" s="22"/>
      <c r="CD503" s="39"/>
      <c r="CE503" s="37"/>
      <c r="CF503" s="26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22"/>
      <c r="DA503" s="22"/>
      <c r="DB503" s="37"/>
      <c r="DC503" s="22"/>
      <c r="DD503" s="39"/>
      <c r="DE503" s="37"/>
      <c r="DF503" s="26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22"/>
      <c r="EA503" s="22"/>
      <c r="EB503" s="37"/>
      <c r="EC503" s="22"/>
      <c r="ED503" s="39"/>
      <c r="EE503" s="37"/>
      <c r="EF503" s="26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22"/>
      <c r="FA503" s="22"/>
      <c r="FB503" s="37"/>
      <c r="FC503" s="22"/>
      <c r="FD503" s="39"/>
      <c r="FE503" s="37"/>
      <c r="FF503" s="26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22"/>
      <c r="GA503" s="22"/>
      <c r="GB503" s="37"/>
      <c r="GC503" s="22"/>
      <c r="GD503" s="39"/>
      <c r="GE503" s="37"/>
      <c r="GF503" s="26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22"/>
      <c r="HA503" s="22"/>
      <c r="HB503" s="37"/>
      <c r="HC503" s="22"/>
      <c r="HD503" s="39"/>
      <c r="HE503" s="37"/>
      <c r="HF503" s="26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</row>
    <row r="504" spans="1:233" ht="12.75" customHeight="1" x14ac:dyDescent="0.2">
      <c r="A504" s="22"/>
      <c r="B504" s="22"/>
      <c r="C504" s="37"/>
      <c r="D504" s="22"/>
      <c r="E504" s="39"/>
      <c r="F504" s="37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22"/>
      <c r="AA504" s="22"/>
      <c r="AB504" s="37"/>
      <c r="AC504" s="22"/>
      <c r="AD504" s="39"/>
      <c r="AE504" s="37"/>
      <c r="AF504" s="26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22"/>
      <c r="BA504" s="22"/>
      <c r="BB504" s="37"/>
      <c r="BC504" s="22"/>
      <c r="BD504" s="39"/>
      <c r="BE504" s="37"/>
      <c r="BF504" s="26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22"/>
      <c r="CA504" s="22"/>
      <c r="CB504" s="37"/>
      <c r="CC504" s="22"/>
      <c r="CD504" s="39"/>
      <c r="CE504" s="37"/>
      <c r="CF504" s="26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22"/>
      <c r="DA504" s="22"/>
      <c r="DB504" s="37"/>
      <c r="DC504" s="22"/>
      <c r="DD504" s="39"/>
      <c r="DE504" s="37"/>
      <c r="DF504" s="26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22"/>
      <c r="EA504" s="22"/>
      <c r="EB504" s="37"/>
      <c r="EC504" s="22"/>
      <c r="ED504" s="39"/>
      <c r="EE504" s="37"/>
      <c r="EF504" s="26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22"/>
      <c r="FA504" s="22"/>
      <c r="FB504" s="37"/>
      <c r="FC504" s="22"/>
      <c r="FD504" s="39"/>
      <c r="FE504" s="37"/>
      <c r="FF504" s="26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22"/>
      <c r="GA504" s="22"/>
      <c r="GB504" s="37"/>
      <c r="GC504" s="22"/>
      <c r="GD504" s="39"/>
      <c r="GE504" s="37"/>
      <c r="GF504" s="26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22"/>
      <c r="HA504" s="22"/>
      <c r="HB504" s="37"/>
      <c r="HC504" s="22"/>
      <c r="HD504" s="39"/>
      <c r="HE504" s="37"/>
      <c r="HF504" s="26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</row>
    <row r="505" spans="1:233" ht="12.75" customHeight="1" x14ac:dyDescent="0.2">
      <c r="A505" s="22"/>
      <c r="B505" s="22"/>
      <c r="C505" s="37"/>
      <c r="D505" s="22"/>
      <c r="E505" s="39"/>
      <c r="F505" s="37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22"/>
      <c r="AA505" s="22"/>
      <c r="AB505" s="37"/>
      <c r="AC505" s="22"/>
      <c r="AD505" s="39"/>
      <c r="AE505" s="37"/>
      <c r="AF505" s="26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22"/>
      <c r="BA505" s="22"/>
      <c r="BB505" s="37"/>
      <c r="BC505" s="22"/>
      <c r="BD505" s="39"/>
      <c r="BE505" s="37"/>
      <c r="BF505" s="26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22"/>
      <c r="CA505" s="22"/>
      <c r="CB505" s="37"/>
      <c r="CC505" s="22"/>
      <c r="CD505" s="39"/>
      <c r="CE505" s="37"/>
      <c r="CF505" s="26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22"/>
      <c r="DA505" s="22"/>
      <c r="DB505" s="37"/>
      <c r="DC505" s="22"/>
      <c r="DD505" s="39"/>
      <c r="DE505" s="37"/>
      <c r="DF505" s="26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22"/>
      <c r="EA505" s="22"/>
      <c r="EB505" s="37"/>
      <c r="EC505" s="22"/>
      <c r="ED505" s="39"/>
      <c r="EE505" s="37"/>
      <c r="EF505" s="26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22"/>
      <c r="FA505" s="22"/>
      <c r="FB505" s="37"/>
      <c r="FC505" s="22"/>
      <c r="FD505" s="39"/>
      <c r="FE505" s="37"/>
      <c r="FF505" s="26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22"/>
      <c r="GA505" s="22"/>
      <c r="GB505" s="37"/>
      <c r="GC505" s="22"/>
      <c r="GD505" s="39"/>
      <c r="GE505" s="37"/>
      <c r="GF505" s="26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22"/>
      <c r="HA505" s="22"/>
      <c r="HB505" s="37"/>
      <c r="HC505" s="22"/>
      <c r="HD505" s="39"/>
      <c r="HE505" s="37"/>
      <c r="HF505" s="26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</row>
    <row r="506" spans="1:233" ht="12.75" customHeight="1" x14ac:dyDescent="0.2">
      <c r="A506" s="22"/>
      <c r="B506" s="22"/>
      <c r="C506" s="37"/>
      <c r="D506" s="22"/>
      <c r="E506" s="39"/>
      <c r="F506" s="37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22"/>
      <c r="AA506" s="22"/>
      <c r="AB506" s="37"/>
      <c r="AC506" s="22"/>
      <c r="AD506" s="39"/>
      <c r="AE506" s="37"/>
      <c r="AF506" s="26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22"/>
      <c r="BA506" s="22"/>
      <c r="BB506" s="37"/>
      <c r="BC506" s="22"/>
      <c r="BD506" s="39"/>
      <c r="BE506" s="37"/>
      <c r="BF506" s="26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22"/>
      <c r="CA506" s="22"/>
      <c r="CB506" s="37"/>
      <c r="CC506" s="22"/>
      <c r="CD506" s="39"/>
      <c r="CE506" s="37"/>
      <c r="CF506" s="26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22"/>
      <c r="DA506" s="22"/>
      <c r="DB506" s="37"/>
      <c r="DC506" s="22"/>
      <c r="DD506" s="39"/>
      <c r="DE506" s="37"/>
      <c r="DF506" s="26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22"/>
      <c r="EA506" s="22"/>
      <c r="EB506" s="37"/>
      <c r="EC506" s="22"/>
      <c r="ED506" s="39"/>
      <c r="EE506" s="37"/>
      <c r="EF506" s="26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22"/>
      <c r="FA506" s="22"/>
      <c r="FB506" s="37"/>
      <c r="FC506" s="22"/>
      <c r="FD506" s="39"/>
      <c r="FE506" s="37"/>
      <c r="FF506" s="26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22"/>
      <c r="GA506" s="22"/>
      <c r="GB506" s="37"/>
      <c r="GC506" s="22"/>
      <c r="GD506" s="39"/>
      <c r="GE506" s="37"/>
      <c r="GF506" s="26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22"/>
      <c r="HA506" s="22"/>
      <c r="HB506" s="37"/>
      <c r="HC506" s="22"/>
      <c r="HD506" s="39"/>
      <c r="HE506" s="37"/>
      <c r="HF506" s="26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</row>
    <row r="507" spans="1:233" ht="12.75" customHeight="1" x14ac:dyDescent="0.2">
      <c r="A507" s="22"/>
      <c r="B507" s="22"/>
      <c r="C507" s="37"/>
      <c r="D507" s="22"/>
      <c r="E507" s="39"/>
      <c r="F507" s="37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22"/>
      <c r="AA507" s="22"/>
      <c r="AB507" s="37"/>
      <c r="AC507" s="22"/>
      <c r="AD507" s="39"/>
      <c r="AE507" s="37"/>
      <c r="AF507" s="26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22"/>
      <c r="BA507" s="22"/>
      <c r="BB507" s="37"/>
      <c r="BC507" s="22"/>
      <c r="BD507" s="39"/>
      <c r="BE507" s="37"/>
      <c r="BF507" s="26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22"/>
      <c r="CA507" s="22"/>
      <c r="CB507" s="37"/>
      <c r="CC507" s="22"/>
      <c r="CD507" s="39"/>
      <c r="CE507" s="37"/>
      <c r="CF507" s="26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22"/>
      <c r="DA507" s="22"/>
      <c r="DB507" s="37"/>
      <c r="DC507" s="22"/>
      <c r="DD507" s="39"/>
      <c r="DE507" s="37"/>
      <c r="DF507" s="26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22"/>
      <c r="EA507" s="22"/>
      <c r="EB507" s="37"/>
      <c r="EC507" s="22"/>
      <c r="ED507" s="39"/>
      <c r="EE507" s="37"/>
      <c r="EF507" s="26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22"/>
      <c r="FA507" s="22"/>
      <c r="FB507" s="37"/>
      <c r="FC507" s="22"/>
      <c r="FD507" s="39"/>
      <c r="FE507" s="37"/>
      <c r="FF507" s="26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22"/>
      <c r="GA507" s="22"/>
      <c r="GB507" s="37"/>
      <c r="GC507" s="22"/>
      <c r="GD507" s="39"/>
      <c r="GE507" s="37"/>
      <c r="GF507" s="26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22"/>
      <c r="HA507" s="22"/>
      <c r="HB507" s="37"/>
      <c r="HC507" s="22"/>
      <c r="HD507" s="39"/>
      <c r="HE507" s="37"/>
      <c r="HF507" s="26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</row>
    <row r="508" spans="1:233" ht="12.75" customHeight="1" x14ac:dyDescent="0.2">
      <c r="A508" s="22"/>
      <c r="B508" s="22"/>
      <c r="C508" s="37"/>
      <c r="D508" s="22"/>
      <c r="E508" s="39"/>
      <c r="F508" s="37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22"/>
      <c r="AA508" s="22"/>
      <c r="AB508" s="37"/>
      <c r="AC508" s="22"/>
      <c r="AD508" s="39"/>
      <c r="AE508" s="37"/>
      <c r="AF508" s="26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22"/>
      <c r="BA508" s="22"/>
      <c r="BB508" s="37"/>
      <c r="BC508" s="22"/>
      <c r="BD508" s="39"/>
      <c r="BE508" s="37"/>
      <c r="BF508" s="26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22"/>
      <c r="CA508" s="22"/>
      <c r="CB508" s="37"/>
      <c r="CC508" s="22"/>
      <c r="CD508" s="39"/>
      <c r="CE508" s="37"/>
      <c r="CF508" s="26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22"/>
      <c r="DA508" s="22"/>
      <c r="DB508" s="37"/>
      <c r="DC508" s="22"/>
      <c r="DD508" s="39"/>
      <c r="DE508" s="37"/>
      <c r="DF508" s="26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22"/>
      <c r="EA508" s="22"/>
      <c r="EB508" s="37"/>
      <c r="EC508" s="22"/>
      <c r="ED508" s="39"/>
      <c r="EE508" s="37"/>
      <c r="EF508" s="26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22"/>
      <c r="FA508" s="22"/>
      <c r="FB508" s="37"/>
      <c r="FC508" s="22"/>
      <c r="FD508" s="39"/>
      <c r="FE508" s="37"/>
      <c r="FF508" s="26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22"/>
      <c r="GA508" s="22"/>
      <c r="GB508" s="37"/>
      <c r="GC508" s="22"/>
      <c r="GD508" s="39"/>
      <c r="GE508" s="37"/>
      <c r="GF508" s="26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22"/>
      <c r="HA508" s="22"/>
      <c r="HB508" s="37"/>
      <c r="HC508" s="22"/>
      <c r="HD508" s="39"/>
      <c r="HE508" s="37"/>
      <c r="HF508" s="26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</row>
    <row r="509" spans="1:233" ht="12.75" customHeight="1" x14ac:dyDescent="0.2">
      <c r="A509" s="22"/>
      <c r="B509" s="22"/>
      <c r="C509" s="37"/>
      <c r="D509" s="22"/>
      <c r="E509" s="39"/>
      <c r="F509" s="37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22"/>
      <c r="AA509" s="22"/>
      <c r="AB509" s="37"/>
      <c r="AC509" s="22"/>
      <c r="AD509" s="39"/>
      <c r="AE509" s="37"/>
      <c r="AF509" s="26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22"/>
      <c r="BA509" s="22"/>
      <c r="BB509" s="37"/>
      <c r="BC509" s="22"/>
      <c r="BD509" s="39"/>
      <c r="BE509" s="37"/>
      <c r="BF509" s="26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22"/>
      <c r="CA509" s="22"/>
      <c r="CB509" s="37"/>
      <c r="CC509" s="22"/>
      <c r="CD509" s="39"/>
      <c r="CE509" s="37"/>
      <c r="CF509" s="26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22"/>
      <c r="DA509" s="22"/>
      <c r="DB509" s="37"/>
      <c r="DC509" s="22"/>
      <c r="DD509" s="39"/>
      <c r="DE509" s="37"/>
      <c r="DF509" s="26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22"/>
      <c r="EA509" s="22"/>
      <c r="EB509" s="37"/>
      <c r="EC509" s="22"/>
      <c r="ED509" s="39"/>
      <c r="EE509" s="37"/>
      <c r="EF509" s="26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22"/>
      <c r="FA509" s="22"/>
      <c r="FB509" s="37"/>
      <c r="FC509" s="22"/>
      <c r="FD509" s="39"/>
      <c r="FE509" s="37"/>
      <c r="FF509" s="26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22"/>
      <c r="GA509" s="22"/>
      <c r="GB509" s="37"/>
      <c r="GC509" s="22"/>
      <c r="GD509" s="39"/>
      <c r="GE509" s="37"/>
      <c r="GF509" s="26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22"/>
      <c r="HA509" s="22"/>
      <c r="HB509" s="37"/>
      <c r="HC509" s="22"/>
      <c r="HD509" s="39"/>
      <c r="HE509" s="37"/>
      <c r="HF509" s="26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</row>
    <row r="510" spans="1:233" ht="12.75" customHeight="1" x14ac:dyDescent="0.2">
      <c r="A510" s="22"/>
      <c r="B510" s="22"/>
      <c r="C510" s="37"/>
      <c r="D510" s="22"/>
      <c r="E510" s="39"/>
      <c r="F510" s="37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22"/>
      <c r="AA510" s="22"/>
      <c r="AB510" s="37"/>
      <c r="AC510" s="22"/>
      <c r="AD510" s="39"/>
      <c r="AE510" s="37"/>
      <c r="AF510" s="26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22"/>
      <c r="BA510" s="22"/>
      <c r="BB510" s="37"/>
      <c r="BC510" s="22"/>
      <c r="BD510" s="39"/>
      <c r="BE510" s="37"/>
      <c r="BF510" s="26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22"/>
      <c r="CA510" s="22"/>
      <c r="CB510" s="37"/>
      <c r="CC510" s="22"/>
      <c r="CD510" s="39"/>
      <c r="CE510" s="37"/>
      <c r="CF510" s="26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22"/>
      <c r="DA510" s="22"/>
      <c r="DB510" s="37"/>
      <c r="DC510" s="22"/>
      <c r="DD510" s="39"/>
      <c r="DE510" s="37"/>
      <c r="DF510" s="26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22"/>
      <c r="EA510" s="22"/>
      <c r="EB510" s="37"/>
      <c r="EC510" s="22"/>
      <c r="ED510" s="39"/>
      <c r="EE510" s="37"/>
      <c r="EF510" s="26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22"/>
      <c r="FA510" s="22"/>
      <c r="FB510" s="37"/>
      <c r="FC510" s="22"/>
      <c r="FD510" s="39"/>
      <c r="FE510" s="37"/>
      <c r="FF510" s="26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22"/>
      <c r="GA510" s="22"/>
      <c r="GB510" s="37"/>
      <c r="GC510" s="22"/>
      <c r="GD510" s="39"/>
      <c r="GE510" s="37"/>
      <c r="GF510" s="26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22"/>
      <c r="HA510" s="22"/>
      <c r="HB510" s="37"/>
      <c r="HC510" s="22"/>
      <c r="HD510" s="39"/>
      <c r="HE510" s="37"/>
      <c r="HF510" s="26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</row>
    <row r="511" spans="1:233" ht="12.75" customHeight="1" x14ac:dyDescent="0.2">
      <c r="A511" s="22"/>
      <c r="B511" s="22"/>
      <c r="C511" s="37"/>
      <c r="D511" s="22"/>
      <c r="E511" s="39"/>
      <c r="F511" s="37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22"/>
      <c r="AA511" s="22"/>
      <c r="AB511" s="37"/>
      <c r="AC511" s="22"/>
      <c r="AD511" s="39"/>
      <c r="AE511" s="37"/>
      <c r="AF511" s="26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22"/>
      <c r="BA511" s="22"/>
      <c r="BB511" s="37"/>
      <c r="BC511" s="22"/>
      <c r="BD511" s="39"/>
      <c r="BE511" s="37"/>
      <c r="BF511" s="26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22"/>
      <c r="CA511" s="22"/>
      <c r="CB511" s="37"/>
      <c r="CC511" s="22"/>
      <c r="CD511" s="39"/>
      <c r="CE511" s="37"/>
      <c r="CF511" s="26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22"/>
      <c r="DA511" s="22"/>
      <c r="DB511" s="37"/>
      <c r="DC511" s="22"/>
      <c r="DD511" s="39"/>
      <c r="DE511" s="37"/>
      <c r="DF511" s="26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22"/>
      <c r="EA511" s="22"/>
      <c r="EB511" s="37"/>
      <c r="EC511" s="22"/>
      <c r="ED511" s="39"/>
      <c r="EE511" s="37"/>
      <c r="EF511" s="26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22"/>
      <c r="FA511" s="22"/>
      <c r="FB511" s="37"/>
      <c r="FC511" s="22"/>
      <c r="FD511" s="39"/>
      <c r="FE511" s="37"/>
      <c r="FF511" s="26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22"/>
      <c r="GA511" s="22"/>
      <c r="GB511" s="37"/>
      <c r="GC511" s="22"/>
      <c r="GD511" s="39"/>
      <c r="GE511" s="37"/>
      <c r="GF511" s="26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22"/>
      <c r="HA511" s="22"/>
      <c r="HB511" s="37"/>
      <c r="HC511" s="22"/>
      <c r="HD511" s="39"/>
      <c r="HE511" s="37"/>
      <c r="HF511" s="26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</row>
    <row r="512" spans="1:233" ht="12.75" customHeight="1" x14ac:dyDescent="0.2">
      <c r="A512" s="22"/>
      <c r="B512" s="22"/>
      <c r="C512" s="37"/>
      <c r="D512" s="22"/>
      <c r="E512" s="39"/>
      <c r="F512" s="37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22"/>
      <c r="AA512" s="22"/>
      <c r="AB512" s="37"/>
      <c r="AC512" s="22"/>
      <c r="AD512" s="39"/>
      <c r="AE512" s="37"/>
      <c r="AF512" s="26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22"/>
      <c r="BA512" s="22"/>
      <c r="BB512" s="37"/>
      <c r="BC512" s="22"/>
      <c r="BD512" s="39"/>
      <c r="BE512" s="37"/>
      <c r="BF512" s="26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22"/>
      <c r="CA512" s="22"/>
      <c r="CB512" s="37"/>
      <c r="CC512" s="22"/>
      <c r="CD512" s="39"/>
      <c r="CE512" s="37"/>
      <c r="CF512" s="26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22"/>
      <c r="DA512" s="22"/>
      <c r="DB512" s="37"/>
      <c r="DC512" s="22"/>
      <c r="DD512" s="39"/>
      <c r="DE512" s="37"/>
      <c r="DF512" s="26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22"/>
      <c r="EA512" s="22"/>
      <c r="EB512" s="37"/>
      <c r="EC512" s="22"/>
      <c r="ED512" s="39"/>
      <c r="EE512" s="37"/>
      <c r="EF512" s="26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22"/>
      <c r="FA512" s="22"/>
      <c r="FB512" s="37"/>
      <c r="FC512" s="22"/>
      <c r="FD512" s="39"/>
      <c r="FE512" s="37"/>
      <c r="FF512" s="26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22"/>
      <c r="GA512" s="22"/>
      <c r="GB512" s="37"/>
      <c r="GC512" s="22"/>
      <c r="GD512" s="39"/>
      <c r="GE512" s="37"/>
      <c r="GF512" s="26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22"/>
      <c r="HA512" s="22"/>
      <c r="HB512" s="37"/>
      <c r="HC512" s="22"/>
      <c r="HD512" s="39"/>
      <c r="HE512" s="37"/>
      <c r="HF512" s="26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</row>
    <row r="513" spans="1:233" ht="12.75" customHeight="1" x14ac:dyDescent="0.2">
      <c r="A513" s="22"/>
      <c r="B513" s="22"/>
      <c r="C513" s="37"/>
      <c r="D513" s="22"/>
      <c r="E513" s="39"/>
      <c r="F513" s="37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22"/>
      <c r="AA513" s="22"/>
      <c r="AB513" s="37"/>
      <c r="AC513" s="22"/>
      <c r="AD513" s="39"/>
      <c r="AE513" s="37"/>
      <c r="AF513" s="26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22"/>
      <c r="BA513" s="22"/>
      <c r="BB513" s="37"/>
      <c r="BC513" s="22"/>
      <c r="BD513" s="39"/>
      <c r="BE513" s="37"/>
      <c r="BF513" s="26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22"/>
      <c r="CA513" s="22"/>
      <c r="CB513" s="37"/>
      <c r="CC513" s="22"/>
      <c r="CD513" s="39"/>
      <c r="CE513" s="37"/>
      <c r="CF513" s="26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22"/>
      <c r="DA513" s="22"/>
      <c r="DB513" s="37"/>
      <c r="DC513" s="22"/>
      <c r="DD513" s="39"/>
      <c r="DE513" s="37"/>
      <c r="DF513" s="26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22"/>
      <c r="EA513" s="22"/>
      <c r="EB513" s="37"/>
      <c r="EC513" s="22"/>
      <c r="ED513" s="39"/>
      <c r="EE513" s="37"/>
      <c r="EF513" s="26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22"/>
      <c r="FA513" s="22"/>
      <c r="FB513" s="37"/>
      <c r="FC513" s="22"/>
      <c r="FD513" s="39"/>
      <c r="FE513" s="37"/>
      <c r="FF513" s="26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22"/>
      <c r="GA513" s="22"/>
      <c r="GB513" s="37"/>
      <c r="GC513" s="22"/>
      <c r="GD513" s="39"/>
      <c r="GE513" s="37"/>
      <c r="GF513" s="26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22"/>
      <c r="HA513" s="22"/>
      <c r="HB513" s="37"/>
      <c r="HC513" s="22"/>
      <c r="HD513" s="39"/>
      <c r="HE513" s="37"/>
      <c r="HF513" s="26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</row>
    <row r="514" spans="1:233" ht="12.75" customHeight="1" x14ac:dyDescent="0.2">
      <c r="A514" s="22"/>
      <c r="B514" s="22"/>
      <c r="C514" s="37"/>
      <c r="D514" s="22"/>
      <c r="E514" s="39"/>
      <c r="F514" s="37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22"/>
      <c r="AA514" s="22"/>
      <c r="AB514" s="37"/>
      <c r="AC514" s="22"/>
      <c r="AD514" s="39"/>
      <c r="AE514" s="37"/>
      <c r="AF514" s="26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22"/>
      <c r="BA514" s="22"/>
      <c r="BB514" s="37"/>
      <c r="BC514" s="22"/>
      <c r="BD514" s="39"/>
      <c r="BE514" s="37"/>
      <c r="BF514" s="26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22"/>
      <c r="CA514" s="22"/>
      <c r="CB514" s="37"/>
      <c r="CC514" s="22"/>
      <c r="CD514" s="39"/>
      <c r="CE514" s="37"/>
      <c r="CF514" s="26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22"/>
      <c r="DA514" s="22"/>
      <c r="DB514" s="37"/>
      <c r="DC514" s="22"/>
      <c r="DD514" s="39"/>
      <c r="DE514" s="37"/>
      <c r="DF514" s="26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22"/>
      <c r="EA514" s="22"/>
      <c r="EB514" s="37"/>
      <c r="EC514" s="22"/>
      <c r="ED514" s="39"/>
      <c r="EE514" s="37"/>
      <c r="EF514" s="26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22"/>
      <c r="FA514" s="22"/>
      <c r="FB514" s="37"/>
      <c r="FC514" s="22"/>
      <c r="FD514" s="39"/>
      <c r="FE514" s="37"/>
      <c r="FF514" s="26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22"/>
      <c r="GA514" s="22"/>
      <c r="GB514" s="37"/>
      <c r="GC514" s="22"/>
      <c r="GD514" s="39"/>
      <c r="GE514" s="37"/>
      <c r="GF514" s="26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22"/>
      <c r="HA514" s="22"/>
      <c r="HB514" s="37"/>
      <c r="HC514" s="22"/>
      <c r="HD514" s="39"/>
      <c r="HE514" s="37"/>
      <c r="HF514" s="26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</row>
    <row r="515" spans="1:233" ht="12.75" customHeight="1" x14ac:dyDescent="0.2">
      <c r="A515" s="22"/>
      <c r="B515" s="22"/>
      <c r="C515" s="37"/>
      <c r="D515" s="22"/>
      <c r="E515" s="39"/>
      <c r="F515" s="37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22"/>
      <c r="AA515" s="22"/>
      <c r="AB515" s="37"/>
      <c r="AC515" s="22"/>
      <c r="AD515" s="39"/>
      <c r="AE515" s="37"/>
      <c r="AF515" s="26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22"/>
      <c r="BA515" s="22"/>
      <c r="BB515" s="37"/>
      <c r="BC515" s="22"/>
      <c r="BD515" s="39"/>
      <c r="BE515" s="37"/>
      <c r="BF515" s="26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22"/>
      <c r="CA515" s="22"/>
      <c r="CB515" s="37"/>
      <c r="CC515" s="22"/>
      <c r="CD515" s="39"/>
      <c r="CE515" s="37"/>
      <c r="CF515" s="26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22"/>
      <c r="DA515" s="22"/>
      <c r="DB515" s="37"/>
      <c r="DC515" s="22"/>
      <c r="DD515" s="39"/>
      <c r="DE515" s="37"/>
      <c r="DF515" s="26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22"/>
      <c r="EA515" s="22"/>
      <c r="EB515" s="37"/>
      <c r="EC515" s="22"/>
      <c r="ED515" s="39"/>
      <c r="EE515" s="37"/>
      <c r="EF515" s="26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22"/>
      <c r="FA515" s="22"/>
      <c r="FB515" s="37"/>
      <c r="FC515" s="22"/>
      <c r="FD515" s="39"/>
      <c r="FE515" s="37"/>
      <c r="FF515" s="26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22"/>
      <c r="GA515" s="22"/>
      <c r="GB515" s="37"/>
      <c r="GC515" s="22"/>
      <c r="GD515" s="39"/>
      <c r="GE515" s="37"/>
      <c r="GF515" s="26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22"/>
      <c r="HA515" s="22"/>
      <c r="HB515" s="37"/>
      <c r="HC515" s="22"/>
      <c r="HD515" s="39"/>
      <c r="HE515" s="37"/>
      <c r="HF515" s="26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</row>
    <row r="516" spans="1:233" ht="12.75" customHeight="1" x14ac:dyDescent="0.2">
      <c r="A516" s="22"/>
      <c r="B516" s="22"/>
      <c r="C516" s="37"/>
      <c r="D516" s="22"/>
      <c r="E516" s="39"/>
      <c r="F516" s="37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22"/>
      <c r="AA516" s="22"/>
      <c r="AB516" s="37"/>
      <c r="AC516" s="22"/>
      <c r="AD516" s="39"/>
      <c r="AE516" s="37"/>
      <c r="AF516" s="26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22"/>
      <c r="BA516" s="22"/>
      <c r="BB516" s="37"/>
      <c r="BC516" s="22"/>
      <c r="BD516" s="39"/>
      <c r="BE516" s="37"/>
      <c r="BF516" s="26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22"/>
      <c r="CA516" s="22"/>
      <c r="CB516" s="37"/>
      <c r="CC516" s="22"/>
      <c r="CD516" s="39"/>
      <c r="CE516" s="37"/>
      <c r="CF516" s="26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22"/>
      <c r="DA516" s="22"/>
      <c r="DB516" s="37"/>
      <c r="DC516" s="22"/>
      <c r="DD516" s="39"/>
      <c r="DE516" s="37"/>
      <c r="DF516" s="26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22"/>
      <c r="EA516" s="22"/>
      <c r="EB516" s="37"/>
      <c r="EC516" s="22"/>
      <c r="ED516" s="39"/>
      <c r="EE516" s="37"/>
      <c r="EF516" s="26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22"/>
      <c r="FA516" s="22"/>
      <c r="FB516" s="37"/>
      <c r="FC516" s="22"/>
      <c r="FD516" s="39"/>
      <c r="FE516" s="37"/>
      <c r="FF516" s="26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22"/>
      <c r="GA516" s="22"/>
      <c r="GB516" s="37"/>
      <c r="GC516" s="22"/>
      <c r="GD516" s="39"/>
      <c r="GE516" s="37"/>
      <c r="GF516" s="26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22"/>
      <c r="HA516" s="22"/>
      <c r="HB516" s="37"/>
      <c r="HC516" s="22"/>
      <c r="HD516" s="39"/>
      <c r="HE516" s="37"/>
      <c r="HF516" s="26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</row>
    <row r="517" spans="1:233" ht="12.75" customHeight="1" x14ac:dyDescent="0.2">
      <c r="A517" s="22"/>
      <c r="B517" s="22"/>
      <c r="C517" s="37"/>
      <c r="D517" s="22"/>
      <c r="E517" s="39"/>
      <c r="F517" s="37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22"/>
      <c r="AA517" s="22"/>
      <c r="AB517" s="37"/>
      <c r="AC517" s="22"/>
      <c r="AD517" s="39"/>
      <c r="AE517" s="37"/>
      <c r="AF517" s="26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22"/>
      <c r="BA517" s="22"/>
      <c r="BB517" s="37"/>
      <c r="BC517" s="22"/>
      <c r="BD517" s="39"/>
      <c r="BE517" s="37"/>
      <c r="BF517" s="26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22"/>
      <c r="CA517" s="22"/>
      <c r="CB517" s="37"/>
      <c r="CC517" s="22"/>
      <c r="CD517" s="39"/>
      <c r="CE517" s="37"/>
      <c r="CF517" s="26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22"/>
      <c r="DA517" s="22"/>
      <c r="DB517" s="37"/>
      <c r="DC517" s="22"/>
      <c r="DD517" s="39"/>
      <c r="DE517" s="37"/>
      <c r="DF517" s="26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22"/>
      <c r="EA517" s="22"/>
      <c r="EB517" s="37"/>
      <c r="EC517" s="22"/>
      <c r="ED517" s="39"/>
      <c r="EE517" s="37"/>
      <c r="EF517" s="26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22"/>
      <c r="FA517" s="22"/>
      <c r="FB517" s="37"/>
      <c r="FC517" s="22"/>
      <c r="FD517" s="39"/>
      <c r="FE517" s="37"/>
      <c r="FF517" s="26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22"/>
      <c r="GA517" s="22"/>
      <c r="GB517" s="37"/>
      <c r="GC517" s="22"/>
      <c r="GD517" s="39"/>
      <c r="GE517" s="37"/>
      <c r="GF517" s="26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22"/>
      <c r="HA517" s="22"/>
      <c r="HB517" s="37"/>
      <c r="HC517" s="22"/>
      <c r="HD517" s="39"/>
      <c r="HE517" s="37"/>
      <c r="HF517" s="26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</row>
    <row r="518" spans="1:233" ht="12.75" customHeight="1" x14ac:dyDescent="0.2">
      <c r="A518" s="22"/>
      <c r="B518" s="22"/>
      <c r="C518" s="37"/>
      <c r="D518" s="22"/>
      <c r="E518" s="39"/>
      <c r="F518" s="37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22"/>
      <c r="AA518" s="22"/>
      <c r="AB518" s="37"/>
      <c r="AC518" s="22"/>
      <c r="AD518" s="39"/>
      <c r="AE518" s="37"/>
      <c r="AF518" s="26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22"/>
      <c r="BA518" s="22"/>
      <c r="BB518" s="37"/>
      <c r="BC518" s="22"/>
      <c r="BD518" s="39"/>
      <c r="BE518" s="37"/>
      <c r="BF518" s="26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22"/>
      <c r="CA518" s="22"/>
      <c r="CB518" s="37"/>
      <c r="CC518" s="22"/>
      <c r="CD518" s="39"/>
      <c r="CE518" s="37"/>
      <c r="CF518" s="26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22"/>
      <c r="DA518" s="22"/>
      <c r="DB518" s="37"/>
      <c r="DC518" s="22"/>
      <c r="DD518" s="39"/>
      <c r="DE518" s="37"/>
      <c r="DF518" s="26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22"/>
      <c r="EA518" s="22"/>
      <c r="EB518" s="37"/>
      <c r="EC518" s="22"/>
      <c r="ED518" s="39"/>
      <c r="EE518" s="37"/>
      <c r="EF518" s="26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22"/>
      <c r="FA518" s="22"/>
      <c r="FB518" s="37"/>
      <c r="FC518" s="22"/>
      <c r="FD518" s="39"/>
      <c r="FE518" s="37"/>
      <c r="FF518" s="26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22"/>
      <c r="GA518" s="22"/>
      <c r="GB518" s="37"/>
      <c r="GC518" s="22"/>
      <c r="GD518" s="39"/>
      <c r="GE518" s="37"/>
      <c r="GF518" s="26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22"/>
      <c r="HA518" s="22"/>
      <c r="HB518" s="37"/>
      <c r="HC518" s="22"/>
      <c r="HD518" s="39"/>
      <c r="HE518" s="37"/>
      <c r="HF518" s="26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</row>
    <row r="519" spans="1:233" ht="12.75" customHeight="1" x14ac:dyDescent="0.2">
      <c r="A519" s="22"/>
      <c r="B519" s="22"/>
      <c r="C519" s="37"/>
      <c r="D519" s="22"/>
      <c r="E519" s="39"/>
      <c r="F519" s="37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22"/>
      <c r="AA519" s="22"/>
      <c r="AB519" s="37"/>
      <c r="AC519" s="22"/>
      <c r="AD519" s="39"/>
      <c r="AE519" s="37"/>
      <c r="AF519" s="26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22"/>
      <c r="BA519" s="22"/>
      <c r="BB519" s="37"/>
      <c r="BC519" s="22"/>
      <c r="BD519" s="39"/>
      <c r="BE519" s="37"/>
      <c r="BF519" s="26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22"/>
      <c r="CA519" s="22"/>
      <c r="CB519" s="37"/>
      <c r="CC519" s="22"/>
      <c r="CD519" s="39"/>
      <c r="CE519" s="37"/>
      <c r="CF519" s="26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22"/>
      <c r="DA519" s="22"/>
      <c r="DB519" s="37"/>
      <c r="DC519" s="22"/>
      <c r="DD519" s="39"/>
      <c r="DE519" s="37"/>
      <c r="DF519" s="26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22"/>
      <c r="EA519" s="22"/>
      <c r="EB519" s="37"/>
      <c r="EC519" s="22"/>
      <c r="ED519" s="39"/>
      <c r="EE519" s="37"/>
      <c r="EF519" s="26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22"/>
      <c r="FA519" s="22"/>
      <c r="FB519" s="37"/>
      <c r="FC519" s="22"/>
      <c r="FD519" s="39"/>
      <c r="FE519" s="37"/>
      <c r="FF519" s="26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22"/>
      <c r="GA519" s="22"/>
      <c r="GB519" s="37"/>
      <c r="GC519" s="22"/>
      <c r="GD519" s="39"/>
      <c r="GE519" s="37"/>
      <c r="GF519" s="26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22"/>
      <c r="HA519" s="22"/>
      <c r="HB519" s="37"/>
      <c r="HC519" s="22"/>
      <c r="HD519" s="39"/>
      <c r="HE519" s="37"/>
      <c r="HF519" s="26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</row>
    <row r="520" spans="1:233" ht="12.75" customHeight="1" x14ac:dyDescent="0.2">
      <c r="A520" s="22"/>
      <c r="B520" s="22"/>
      <c r="C520" s="37"/>
      <c r="D520" s="22"/>
      <c r="E520" s="39"/>
      <c r="F520" s="37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22"/>
      <c r="AA520" s="22"/>
      <c r="AB520" s="37"/>
      <c r="AC520" s="22"/>
      <c r="AD520" s="39"/>
      <c r="AE520" s="37"/>
      <c r="AF520" s="26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22"/>
      <c r="BA520" s="22"/>
      <c r="BB520" s="37"/>
      <c r="BC520" s="22"/>
      <c r="BD520" s="39"/>
      <c r="BE520" s="37"/>
      <c r="BF520" s="26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22"/>
      <c r="CA520" s="22"/>
      <c r="CB520" s="37"/>
      <c r="CC520" s="22"/>
      <c r="CD520" s="39"/>
      <c r="CE520" s="37"/>
      <c r="CF520" s="26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22"/>
      <c r="DA520" s="22"/>
      <c r="DB520" s="37"/>
      <c r="DC520" s="22"/>
      <c r="DD520" s="39"/>
      <c r="DE520" s="37"/>
      <c r="DF520" s="26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22"/>
      <c r="EA520" s="22"/>
      <c r="EB520" s="37"/>
      <c r="EC520" s="22"/>
      <c r="ED520" s="39"/>
      <c r="EE520" s="37"/>
      <c r="EF520" s="26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22"/>
      <c r="FA520" s="22"/>
      <c r="FB520" s="37"/>
      <c r="FC520" s="22"/>
      <c r="FD520" s="39"/>
      <c r="FE520" s="37"/>
      <c r="FF520" s="26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22"/>
      <c r="GA520" s="22"/>
      <c r="GB520" s="37"/>
      <c r="GC520" s="22"/>
      <c r="GD520" s="39"/>
      <c r="GE520" s="37"/>
      <c r="GF520" s="26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22"/>
      <c r="HA520" s="22"/>
      <c r="HB520" s="37"/>
      <c r="HC520" s="22"/>
      <c r="HD520" s="39"/>
      <c r="HE520" s="37"/>
      <c r="HF520" s="26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</row>
    <row r="521" spans="1:233" ht="12.75" customHeight="1" x14ac:dyDescent="0.2">
      <c r="A521" s="22"/>
      <c r="B521" s="22"/>
      <c r="C521" s="37"/>
      <c r="D521" s="22"/>
      <c r="E521" s="39"/>
      <c r="F521" s="37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22"/>
      <c r="AA521" s="22"/>
      <c r="AB521" s="37"/>
      <c r="AC521" s="22"/>
      <c r="AD521" s="39"/>
      <c r="AE521" s="37"/>
      <c r="AF521" s="26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22"/>
      <c r="BA521" s="22"/>
      <c r="BB521" s="37"/>
      <c r="BC521" s="22"/>
      <c r="BD521" s="39"/>
      <c r="BE521" s="37"/>
      <c r="BF521" s="26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22"/>
      <c r="CA521" s="22"/>
      <c r="CB521" s="37"/>
      <c r="CC521" s="22"/>
      <c r="CD521" s="39"/>
      <c r="CE521" s="37"/>
      <c r="CF521" s="26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22"/>
      <c r="DA521" s="22"/>
      <c r="DB521" s="37"/>
      <c r="DC521" s="22"/>
      <c r="DD521" s="39"/>
      <c r="DE521" s="37"/>
      <c r="DF521" s="26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22"/>
      <c r="EA521" s="22"/>
      <c r="EB521" s="37"/>
      <c r="EC521" s="22"/>
      <c r="ED521" s="39"/>
      <c r="EE521" s="37"/>
      <c r="EF521" s="26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22"/>
      <c r="FA521" s="22"/>
      <c r="FB521" s="37"/>
      <c r="FC521" s="22"/>
      <c r="FD521" s="39"/>
      <c r="FE521" s="37"/>
      <c r="FF521" s="26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22"/>
      <c r="GA521" s="22"/>
      <c r="GB521" s="37"/>
      <c r="GC521" s="22"/>
      <c r="GD521" s="39"/>
      <c r="GE521" s="37"/>
      <c r="GF521" s="26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22"/>
      <c r="HA521" s="22"/>
      <c r="HB521" s="37"/>
      <c r="HC521" s="22"/>
      <c r="HD521" s="39"/>
      <c r="HE521" s="37"/>
      <c r="HF521" s="26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</row>
    <row r="522" spans="1:233" ht="12.75" customHeight="1" x14ac:dyDescent="0.2">
      <c r="A522" s="22"/>
      <c r="B522" s="22"/>
      <c r="C522" s="37"/>
      <c r="D522" s="22"/>
      <c r="E522" s="39"/>
      <c r="F522" s="37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22"/>
      <c r="AA522" s="22"/>
      <c r="AB522" s="37"/>
      <c r="AC522" s="22"/>
      <c r="AD522" s="39"/>
      <c r="AE522" s="37"/>
      <c r="AF522" s="26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22"/>
      <c r="BA522" s="22"/>
      <c r="BB522" s="37"/>
      <c r="BC522" s="22"/>
      <c r="BD522" s="39"/>
      <c r="BE522" s="37"/>
      <c r="BF522" s="26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22"/>
      <c r="CA522" s="22"/>
      <c r="CB522" s="37"/>
      <c r="CC522" s="22"/>
      <c r="CD522" s="39"/>
      <c r="CE522" s="37"/>
      <c r="CF522" s="26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22"/>
      <c r="DA522" s="22"/>
      <c r="DB522" s="37"/>
      <c r="DC522" s="22"/>
      <c r="DD522" s="39"/>
      <c r="DE522" s="37"/>
      <c r="DF522" s="26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22"/>
      <c r="EA522" s="22"/>
      <c r="EB522" s="37"/>
      <c r="EC522" s="22"/>
      <c r="ED522" s="39"/>
      <c r="EE522" s="37"/>
      <c r="EF522" s="26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22"/>
      <c r="FA522" s="22"/>
      <c r="FB522" s="37"/>
      <c r="FC522" s="22"/>
      <c r="FD522" s="39"/>
      <c r="FE522" s="37"/>
      <c r="FF522" s="26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22"/>
      <c r="GA522" s="22"/>
      <c r="GB522" s="37"/>
      <c r="GC522" s="22"/>
      <c r="GD522" s="39"/>
      <c r="GE522" s="37"/>
      <c r="GF522" s="26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22"/>
      <c r="HA522" s="22"/>
      <c r="HB522" s="37"/>
      <c r="HC522" s="22"/>
      <c r="HD522" s="39"/>
      <c r="HE522" s="37"/>
      <c r="HF522" s="26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</row>
    <row r="523" spans="1:233" ht="12.75" customHeight="1" x14ac:dyDescent="0.2">
      <c r="A523" s="22"/>
      <c r="B523" s="22"/>
      <c r="C523" s="37"/>
      <c r="D523" s="22"/>
      <c r="E523" s="39"/>
      <c r="F523" s="37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22"/>
      <c r="AA523" s="22"/>
      <c r="AB523" s="37"/>
      <c r="AC523" s="22"/>
      <c r="AD523" s="39"/>
      <c r="AE523" s="37"/>
      <c r="AF523" s="26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22"/>
      <c r="BA523" s="22"/>
      <c r="BB523" s="37"/>
      <c r="BC523" s="22"/>
      <c r="BD523" s="39"/>
      <c r="BE523" s="37"/>
      <c r="BF523" s="26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22"/>
      <c r="CA523" s="22"/>
      <c r="CB523" s="37"/>
      <c r="CC523" s="22"/>
      <c r="CD523" s="39"/>
      <c r="CE523" s="37"/>
      <c r="CF523" s="26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22"/>
      <c r="DA523" s="22"/>
      <c r="DB523" s="37"/>
      <c r="DC523" s="22"/>
      <c r="DD523" s="39"/>
      <c r="DE523" s="37"/>
      <c r="DF523" s="26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22"/>
      <c r="EA523" s="22"/>
      <c r="EB523" s="37"/>
      <c r="EC523" s="22"/>
      <c r="ED523" s="39"/>
      <c r="EE523" s="37"/>
      <c r="EF523" s="26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22"/>
      <c r="FA523" s="22"/>
      <c r="FB523" s="37"/>
      <c r="FC523" s="22"/>
      <c r="FD523" s="39"/>
      <c r="FE523" s="37"/>
      <c r="FF523" s="26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22"/>
      <c r="GA523" s="22"/>
      <c r="GB523" s="37"/>
      <c r="GC523" s="22"/>
      <c r="GD523" s="39"/>
      <c r="GE523" s="37"/>
      <c r="GF523" s="26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22"/>
      <c r="HA523" s="22"/>
      <c r="HB523" s="37"/>
      <c r="HC523" s="22"/>
      <c r="HD523" s="39"/>
      <c r="HE523" s="37"/>
      <c r="HF523" s="26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</row>
    <row r="524" spans="1:233" ht="12.75" customHeight="1" x14ac:dyDescent="0.2">
      <c r="A524" s="22"/>
      <c r="B524" s="22"/>
      <c r="C524" s="37"/>
      <c r="D524" s="22"/>
      <c r="E524" s="39"/>
      <c r="F524" s="37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22"/>
      <c r="AA524" s="22"/>
      <c r="AB524" s="37"/>
      <c r="AC524" s="22"/>
      <c r="AD524" s="39"/>
      <c r="AE524" s="37"/>
      <c r="AF524" s="26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22"/>
      <c r="BA524" s="22"/>
      <c r="BB524" s="37"/>
      <c r="BC524" s="22"/>
      <c r="BD524" s="39"/>
      <c r="BE524" s="37"/>
      <c r="BF524" s="26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22"/>
      <c r="CA524" s="22"/>
      <c r="CB524" s="37"/>
      <c r="CC524" s="22"/>
      <c r="CD524" s="39"/>
      <c r="CE524" s="37"/>
      <c r="CF524" s="26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22"/>
      <c r="DA524" s="22"/>
      <c r="DB524" s="37"/>
      <c r="DC524" s="22"/>
      <c r="DD524" s="39"/>
      <c r="DE524" s="37"/>
      <c r="DF524" s="26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22"/>
      <c r="EA524" s="22"/>
      <c r="EB524" s="37"/>
      <c r="EC524" s="22"/>
      <c r="ED524" s="39"/>
      <c r="EE524" s="37"/>
      <c r="EF524" s="26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22"/>
      <c r="FA524" s="22"/>
      <c r="FB524" s="37"/>
      <c r="FC524" s="22"/>
      <c r="FD524" s="39"/>
      <c r="FE524" s="37"/>
      <c r="FF524" s="26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22"/>
      <c r="GA524" s="22"/>
      <c r="GB524" s="37"/>
      <c r="GC524" s="22"/>
      <c r="GD524" s="39"/>
      <c r="GE524" s="37"/>
      <c r="GF524" s="26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22"/>
      <c r="HA524" s="22"/>
      <c r="HB524" s="37"/>
      <c r="HC524" s="22"/>
      <c r="HD524" s="39"/>
      <c r="HE524" s="37"/>
      <c r="HF524" s="26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</row>
    <row r="525" spans="1:233" ht="12.75" customHeight="1" x14ac:dyDescent="0.2">
      <c r="A525" s="22"/>
      <c r="B525" s="22"/>
      <c r="C525" s="37"/>
      <c r="D525" s="22"/>
      <c r="E525" s="39"/>
      <c r="F525" s="37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22"/>
      <c r="AA525" s="22"/>
      <c r="AB525" s="37"/>
      <c r="AC525" s="22"/>
      <c r="AD525" s="39"/>
      <c r="AE525" s="37"/>
      <c r="AF525" s="26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22"/>
      <c r="BA525" s="22"/>
      <c r="BB525" s="37"/>
      <c r="BC525" s="22"/>
      <c r="BD525" s="39"/>
      <c r="BE525" s="37"/>
      <c r="BF525" s="26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22"/>
      <c r="CA525" s="22"/>
      <c r="CB525" s="37"/>
      <c r="CC525" s="22"/>
      <c r="CD525" s="39"/>
      <c r="CE525" s="37"/>
      <c r="CF525" s="26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22"/>
      <c r="DA525" s="22"/>
      <c r="DB525" s="37"/>
      <c r="DC525" s="22"/>
      <c r="DD525" s="39"/>
      <c r="DE525" s="37"/>
      <c r="DF525" s="26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22"/>
      <c r="EA525" s="22"/>
      <c r="EB525" s="37"/>
      <c r="EC525" s="22"/>
      <c r="ED525" s="39"/>
      <c r="EE525" s="37"/>
      <c r="EF525" s="26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22"/>
      <c r="FA525" s="22"/>
      <c r="FB525" s="37"/>
      <c r="FC525" s="22"/>
      <c r="FD525" s="39"/>
      <c r="FE525" s="37"/>
      <c r="FF525" s="26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22"/>
      <c r="GA525" s="22"/>
      <c r="GB525" s="37"/>
      <c r="GC525" s="22"/>
      <c r="GD525" s="39"/>
      <c r="GE525" s="37"/>
      <c r="GF525" s="26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22"/>
      <c r="HA525" s="22"/>
      <c r="HB525" s="37"/>
      <c r="HC525" s="22"/>
      <c r="HD525" s="39"/>
      <c r="HE525" s="37"/>
      <c r="HF525" s="26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</row>
    <row r="526" spans="1:233" ht="12.75" customHeight="1" x14ac:dyDescent="0.2">
      <c r="A526" s="22"/>
      <c r="B526" s="22"/>
      <c r="C526" s="37"/>
      <c r="D526" s="22"/>
      <c r="E526" s="39"/>
      <c r="F526" s="37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22"/>
      <c r="AA526" s="22"/>
      <c r="AB526" s="37"/>
      <c r="AC526" s="22"/>
      <c r="AD526" s="39"/>
      <c r="AE526" s="37"/>
      <c r="AF526" s="26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22"/>
      <c r="BA526" s="22"/>
      <c r="BB526" s="37"/>
      <c r="BC526" s="22"/>
      <c r="BD526" s="39"/>
      <c r="BE526" s="37"/>
      <c r="BF526" s="26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22"/>
      <c r="CA526" s="22"/>
      <c r="CB526" s="37"/>
      <c r="CC526" s="22"/>
      <c r="CD526" s="39"/>
      <c r="CE526" s="37"/>
      <c r="CF526" s="26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22"/>
      <c r="DA526" s="22"/>
      <c r="DB526" s="37"/>
      <c r="DC526" s="22"/>
      <c r="DD526" s="39"/>
      <c r="DE526" s="37"/>
      <c r="DF526" s="26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22"/>
      <c r="EA526" s="22"/>
      <c r="EB526" s="37"/>
      <c r="EC526" s="22"/>
      <c r="ED526" s="39"/>
      <c r="EE526" s="37"/>
      <c r="EF526" s="26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22"/>
      <c r="FA526" s="22"/>
      <c r="FB526" s="37"/>
      <c r="FC526" s="22"/>
      <c r="FD526" s="39"/>
      <c r="FE526" s="37"/>
      <c r="FF526" s="26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22"/>
      <c r="GA526" s="22"/>
      <c r="GB526" s="37"/>
      <c r="GC526" s="22"/>
      <c r="GD526" s="39"/>
      <c r="GE526" s="37"/>
      <c r="GF526" s="26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22"/>
      <c r="HA526" s="22"/>
      <c r="HB526" s="37"/>
      <c r="HC526" s="22"/>
      <c r="HD526" s="39"/>
      <c r="HE526" s="37"/>
      <c r="HF526" s="26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</row>
    <row r="527" spans="1:233" ht="12.75" customHeight="1" x14ac:dyDescent="0.2">
      <c r="A527" s="22"/>
      <c r="B527" s="22"/>
      <c r="C527" s="37"/>
      <c r="D527" s="22"/>
      <c r="E527" s="39"/>
      <c r="F527" s="37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22"/>
      <c r="AA527" s="22"/>
      <c r="AB527" s="37"/>
      <c r="AC527" s="22"/>
      <c r="AD527" s="39"/>
      <c r="AE527" s="37"/>
      <c r="AF527" s="26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22"/>
      <c r="BA527" s="22"/>
      <c r="BB527" s="37"/>
      <c r="BC527" s="22"/>
      <c r="BD527" s="39"/>
      <c r="BE527" s="37"/>
      <c r="BF527" s="26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22"/>
      <c r="CA527" s="22"/>
      <c r="CB527" s="37"/>
      <c r="CC527" s="22"/>
      <c r="CD527" s="39"/>
      <c r="CE527" s="37"/>
      <c r="CF527" s="26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22"/>
      <c r="DA527" s="22"/>
      <c r="DB527" s="37"/>
      <c r="DC527" s="22"/>
      <c r="DD527" s="39"/>
      <c r="DE527" s="37"/>
      <c r="DF527" s="26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22"/>
      <c r="EA527" s="22"/>
      <c r="EB527" s="37"/>
      <c r="EC527" s="22"/>
      <c r="ED527" s="39"/>
      <c r="EE527" s="37"/>
      <c r="EF527" s="26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22"/>
      <c r="FA527" s="22"/>
      <c r="FB527" s="37"/>
      <c r="FC527" s="22"/>
      <c r="FD527" s="39"/>
      <c r="FE527" s="37"/>
      <c r="FF527" s="26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22"/>
      <c r="GA527" s="22"/>
      <c r="GB527" s="37"/>
      <c r="GC527" s="22"/>
      <c r="GD527" s="39"/>
      <c r="GE527" s="37"/>
      <c r="GF527" s="26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22"/>
      <c r="HA527" s="22"/>
      <c r="HB527" s="37"/>
      <c r="HC527" s="22"/>
      <c r="HD527" s="39"/>
      <c r="HE527" s="37"/>
      <c r="HF527" s="26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</row>
    <row r="528" spans="1:233" ht="12.75" customHeight="1" x14ac:dyDescent="0.2">
      <c r="A528" s="22"/>
      <c r="B528" s="22"/>
      <c r="C528" s="37"/>
      <c r="D528" s="22"/>
      <c r="E528" s="39"/>
      <c r="F528" s="37"/>
      <c r="G528" s="2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22"/>
      <c r="AA528" s="22"/>
      <c r="AB528" s="37"/>
      <c r="AC528" s="22"/>
      <c r="AD528" s="39"/>
      <c r="AE528" s="37"/>
      <c r="AF528" s="26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22"/>
      <c r="BA528" s="22"/>
      <c r="BB528" s="37"/>
      <c r="BC528" s="22"/>
      <c r="BD528" s="39"/>
      <c r="BE528" s="37"/>
      <c r="BF528" s="26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22"/>
      <c r="CA528" s="22"/>
      <c r="CB528" s="37"/>
      <c r="CC528" s="22"/>
      <c r="CD528" s="39"/>
      <c r="CE528" s="37"/>
      <c r="CF528" s="26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22"/>
      <c r="DA528" s="22"/>
      <c r="DB528" s="37"/>
      <c r="DC528" s="22"/>
      <c r="DD528" s="39"/>
      <c r="DE528" s="37"/>
      <c r="DF528" s="26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22"/>
      <c r="EA528" s="22"/>
      <c r="EB528" s="37"/>
      <c r="EC528" s="22"/>
      <c r="ED528" s="39"/>
      <c r="EE528" s="37"/>
      <c r="EF528" s="26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22"/>
      <c r="FA528" s="22"/>
      <c r="FB528" s="37"/>
      <c r="FC528" s="22"/>
      <c r="FD528" s="39"/>
      <c r="FE528" s="37"/>
      <c r="FF528" s="26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22"/>
      <c r="GA528" s="22"/>
      <c r="GB528" s="37"/>
      <c r="GC528" s="22"/>
      <c r="GD528" s="39"/>
      <c r="GE528" s="37"/>
      <c r="GF528" s="26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22"/>
      <c r="HA528" s="22"/>
      <c r="HB528" s="37"/>
      <c r="HC528" s="22"/>
      <c r="HD528" s="39"/>
      <c r="HE528" s="37"/>
      <c r="HF528" s="26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</row>
    <row r="529" spans="1:233" ht="12.75" customHeight="1" x14ac:dyDescent="0.2">
      <c r="A529" s="22"/>
      <c r="B529" s="22"/>
      <c r="C529" s="37"/>
      <c r="D529" s="22"/>
      <c r="E529" s="39"/>
      <c r="F529" s="37"/>
      <c r="G529" s="2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22"/>
      <c r="AA529" s="22"/>
      <c r="AB529" s="37"/>
      <c r="AC529" s="22"/>
      <c r="AD529" s="39"/>
      <c r="AE529" s="37"/>
      <c r="AF529" s="26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22"/>
      <c r="BA529" s="22"/>
      <c r="BB529" s="37"/>
      <c r="BC529" s="22"/>
      <c r="BD529" s="39"/>
      <c r="BE529" s="37"/>
      <c r="BF529" s="26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22"/>
      <c r="CA529" s="22"/>
      <c r="CB529" s="37"/>
      <c r="CC529" s="22"/>
      <c r="CD529" s="39"/>
      <c r="CE529" s="37"/>
      <c r="CF529" s="26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22"/>
      <c r="DA529" s="22"/>
      <c r="DB529" s="37"/>
      <c r="DC529" s="22"/>
      <c r="DD529" s="39"/>
      <c r="DE529" s="37"/>
      <c r="DF529" s="26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22"/>
      <c r="EA529" s="22"/>
      <c r="EB529" s="37"/>
      <c r="EC529" s="22"/>
      <c r="ED529" s="39"/>
      <c r="EE529" s="37"/>
      <c r="EF529" s="26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22"/>
      <c r="FA529" s="22"/>
      <c r="FB529" s="37"/>
      <c r="FC529" s="22"/>
      <c r="FD529" s="39"/>
      <c r="FE529" s="37"/>
      <c r="FF529" s="26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22"/>
      <c r="GA529" s="22"/>
      <c r="GB529" s="37"/>
      <c r="GC529" s="22"/>
      <c r="GD529" s="39"/>
      <c r="GE529" s="37"/>
      <c r="GF529" s="26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22"/>
      <c r="HA529" s="22"/>
      <c r="HB529" s="37"/>
      <c r="HC529" s="22"/>
      <c r="HD529" s="39"/>
      <c r="HE529" s="37"/>
      <c r="HF529" s="26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</row>
    <row r="530" spans="1:233" ht="12.75" customHeight="1" x14ac:dyDescent="0.2">
      <c r="A530" s="22"/>
      <c r="B530" s="22"/>
      <c r="C530" s="37"/>
      <c r="D530" s="22"/>
      <c r="E530" s="39"/>
      <c r="F530" s="37"/>
      <c r="G530" s="2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22"/>
      <c r="AA530" s="22"/>
      <c r="AB530" s="37"/>
      <c r="AC530" s="22"/>
      <c r="AD530" s="39"/>
      <c r="AE530" s="37"/>
      <c r="AF530" s="26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22"/>
      <c r="BA530" s="22"/>
      <c r="BB530" s="37"/>
      <c r="BC530" s="22"/>
      <c r="BD530" s="39"/>
      <c r="BE530" s="37"/>
      <c r="BF530" s="26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22"/>
      <c r="CA530" s="22"/>
      <c r="CB530" s="37"/>
      <c r="CC530" s="22"/>
      <c r="CD530" s="39"/>
      <c r="CE530" s="37"/>
      <c r="CF530" s="26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22"/>
      <c r="DA530" s="22"/>
      <c r="DB530" s="37"/>
      <c r="DC530" s="22"/>
      <c r="DD530" s="39"/>
      <c r="DE530" s="37"/>
      <c r="DF530" s="26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22"/>
      <c r="EA530" s="22"/>
      <c r="EB530" s="37"/>
      <c r="EC530" s="22"/>
      <c r="ED530" s="39"/>
      <c r="EE530" s="37"/>
      <c r="EF530" s="26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22"/>
      <c r="FA530" s="22"/>
      <c r="FB530" s="37"/>
      <c r="FC530" s="22"/>
      <c r="FD530" s="39"/>
      <c r="FE530" s="37"/>
      <c r="FF530" s="26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22"/>
      <c r="GA530" s="22"/>
      <c r="GB530" s="37"/>
      <c r="GC530" s="22"/>
      <c r="GD530" s="39"/>
      <c r="GE530" s="37"/>
      <c r="GF530" s="26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22"/>
      <c r="HA530" s="22"/>
      <c r="HB530" s="37"/>
      <c r="HC530" s="22"/>
      <c r="HD530" s="39"/>
      <c r="HE530" s="37"/>
      <c r="HF530" s="26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</row>
    <row r="531" spans="1:233" ht="12.75" customHeight="1" x14ac:dyDescent="0.2">
      <c r="A531" s="22"/>
      <c r="B531" s="22"/>
      <c r="C531" s="37"/>
      <c r="D531" s="22"/>
      <c r="E531" s="39"/>
      <c r="F531" s="37"/>
      <c r="G531" s="2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22"/>
      <c r="AA531" s="22"/>
      <c r="AB531" s="37"/>
      <c r="AC531" s="22"/>
      <c r="AD531" s="39"/>
      <c r="AE531" s="37"/>
      <c r="AF531" s="26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22"/>
      <c r="BA531" s="22"/>
      <c r="BB531" s="37"/>
      <c r="BC531" s="22"/>
      <c r="BD531" s="39"/>
      <c r="BE531" s="37"/>
      <c r="BF531" s="26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22"/>
      <c r="CA531" s="22"/>
      <c r="CB531" s="37"/>
      <c r="CC531" s="22"/>
      <c r="CD531" s="39"/>
      <c r="CE531" s="37"/>
      <c r="CF531" s="26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22"/>
      <c r="DA531" s="22"/>
      <c r="DB531" s="37"/>
      <c r="DC531" s="22"/>
      <c r="DD531" s="39"/>
      <c r="DE531" s="37"/>
      <c r="DF531" s="26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22"/>
      <c r="EA531" s="22"/>
      <c r="EB531" s="37"/>
      <c r="EC531" s="22"/>
      <c r="ED531" s="39"/>
      <c r="EE531" s="37"/>
      <c r="EF531" s="26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22"/>
      <c r="FA531" s="22"/>
      <c r="FB531" s="37"/>
      <c r="FC531" s="22"/>
      <c r="FD531" s="39"/>
      <c r="FE531" s="37"/>
      <c r="FF531" s="26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22"/>
      <c r="GA531" s="22"/>
      <c r="GB531" s="37"/>
      <c r="GC531" s="22"/>
      <c r="GD531" s="39"/>
      <c r="GE531" s="37"/>
      <c r="GF531" s="26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22"/>
      <c r="HA531" s="22"/>
      <c r="HB531" s="37"/>
      <c r="HC531" s="22"/>
      <c r="HD531" s="39"/>
      <c r="HE531" s="37"/>
      <c r="HF531" s="26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</row>
    <row r="532" spans="1:233" ht="12.75" customHeight="1" x14ac:dyDescent="0.2">
      <c r="A532" s="22"/>
      <c r="B532" s="22"/>
      <c r="C532" s="37"/>
      <c r="D532" s="22"/>
      <c r="E532" s="39"/>
      <c r="F532" s="37"/>
      <c r="G532" s="2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22"/>
      <c r="AA532" s="22"/>
      <c r="AB532" s="37"/>
      <c r="AC532" s="22"/>
      <c r="AD532" s="39"/>
      <c r="AE532" s="37"/>
      <c r="AF532" s="26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22"/>
      <c r="BA532" s="22"/>
      <c r="BB532" s="37"/>
      <c r="BC532" s="22"/>
      <c r="BD532" s="39"/>
      <c r="BE532" s="37"/>
      <c r="BF532" s="26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22"/>
      <c r="CA532" s="22"/>
      <c r="CB532" s="37"/>
      <c r="CC532" s="22"/>
      <c r="CD532" s="39"/>
      <c r="CE532" s="37"/>
      <c r="CF532" s="26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22"/>
      <c r="DA532" s="22"/>
      <c r="DB532" s="37"/>
      <c r="DC532" s="22"/>
      <c r="DD532" s="39"/>
      <c r="DE532" s="37"/>
      <c r="DF532" s="26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22"/>
      <c r="EA532" s="22"/>
      <c r="EB532" s="37"/>
      <c r="EC532" s="22"/>
      <c r="ED532" s="39"/>
      <c r="EE532" s="37"/>
      <c r="EF532" s="26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22"/>
      <c r="FA532" s="22"/>
      <c r="FB532" s="37"/>
      <c r="FC532" s="22"/>
      <c r="FD532" s="39"/>
      <c r="FE532" s="37"/>
      <c r="FF532" s="26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22"/>
      <c r="GA532" s="22"/>
      <c r="GB532" s="37"/>
      <c r="GC532" s="22"/>
      <c r="GD532" s="39"/>
      <c r="GE532" s="37"/>
      <c r="GF532" s="26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22"/>
      <c r="HA532" s="22"/>
      <c r="HB532" s="37"/>
      <c r="HC532" s="22"/>
      <c r="HD532" s="39"/>
      <c r="HE532" s="37"/>
      <c r="HF532" s="26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</row>
    <row r="533" spans="1:233" ht="12.75" customHeight="1" x14ac:dyDescent="0.2">
      <c r="A533" s="22"/>
      <c r="B533" s="22"/>
      <c r="C533" s="37"/>
      <c r="D533" s="22"/>
      <c r="E533" s="39"/>
      <c r="F533" s="37"/>
      <c r="G533" s="2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22"/>
      <c r="AA533" s="22"/>
      <c r="AB533" s="37"/>
      <c r="AC533" s="22"/>
      <c r="AD533" s="39"/>
      <c r="AE533" s="37"/>
      <c r="AF533" s="26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22"/>
      <c r="BA533" s="22"/>
      <c r="BB533" s="37"/>
      <c r="BC533" s="22"/>
      <c r="BD533" s="39"/>
      <c r="BE533" s="37"/>
      <c r="BF533" s="26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22"/>
      <c r="CA533" s="22"/>
      <c r="CB533" s="37"/>
      <c r="CC533" s="22"/>
      <c r="CD533" s="39"/>
      <c r="CE533" s="37"/>
      <c r="CF533" s="26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22"/>
      <c r="DA533" s="22"/>
      <c r="DB533" s="37"/>
      <c r="DC533" s="22"/>
      <c r="DD533" s="39"/>
      <c r="DE533" s="37"/>
      <c r="DF533" s="26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22"/>
      <c r="EA533" s="22"/>
      <c r="EB533" s="37"/>
      <c r="EC533" s="22"/>
      <c r="ED533" s="39"/>
      <c r="EE533" s="37"/>
      <c r="EF533" s="26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22"/>
      <c r="FA533" s="22"/>
      <c r="FB533" s="37"/>
      <c r="FC533" s="22"/>
      <c r="FD533" s="39"/>
      <c r="FE533" s="37"/>
      <c r="FF533" s="26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22"/>
      <c r="GA533" s="22"/>
      <c r="GB533" s="37"/>
      <c r="GC533" s="22"/>
      <c r="GD533" s="39"/>
      <c r="GE533" s="37"/>
      <c r="GF533" s="26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22"/>
      <c r="HA533" s="22"/>
      <c r="HB533" s="37"/>
      <c r="HC533" s="22"/>
      <c r="HD533" s="39"/>
      <c r="HE533" s="37"/>
      <c r="HF533" s="26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</row>
    <row r="534" spans="1:233" ht="12.75" customHeight="1" x14ac:dyDescent="0.2">
      <c r="A534" s="22"/>
      <c r="B534" s="22"/>
      <c r="C534" s="37"/>
      <c r="D534" s="22"/>
      <c r="E534" s="39"/>
      <c r="F534" s="37"/>
      <c r="G534" s="2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22"/>
      <c r="AA534" s="22"/>
      <c r="AB534" s="37"/>
      <c r="AC534" s="22"/>
      <c r="AD534" s="39"/>
      <c r="AE534" s="37"/>
      <c r="AF534" s="26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22"/>
      <c r="BA534" s="22"/>
      <c r="BB534" s="37"/>
      <c r="BC534" s="22"/>
      <c r="BD534" s="39"/>
      <c r="BE534" s="37"/>
      <c r="BF534" s="26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22"/>
      <c r="CA534" s="22"/>
      <c r="CB534" s="37"/>
      <c r="CC534" s="22"/>
      <c r="CD534" s="39"/>
      <c r="CE534" s="37"/>
      <c r="CF534" s="26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22"/>
      <c r="DA534" s="22"/>
      <c r="DB534" s="37"/>
      <c r="DC534" s="22"/>
      <c r="DD534" s="39"/>
      <c r="DE534" s="37"/>
      <c r="DF534" s="26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22"/>
      <c r="EA534" s="22"/>
      <c r="EB534" s="37"/>
      <c r="EC534" s="22"/>
      <c r="ED534" s="39"/>
      <c r="EE534" s="37"/>
      <c r="EF534" s="26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22"/>
      <c r="FA534" s="22"/>
      <c r="FB534" s="37"/>
      <c r="FC534" s="22"/>
      <c r="FD534" s="39"/>
      <c r="FE534" s="37"/>
      <c r="FF534" s="26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22"/>
      <c r="GA534" s="22"/>
      <c r="GB534" s="37"/>
      <c r="GC534" s="22"/>
      <c r="GD534" s="39"/>
      <c r="GE534" s="37"/>
      <c r="GF534" s="26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22"/>
      <c r="HA534" s="22"/>
      <c r="HB534" s="37"/>
      <c r="HC534" s="22"/>
      <c r="HD534" s="39"/>
      <c r="HE534" s="37"/>
      <c r="HF534" s="26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</row>
    <row r="535" spans="1:233" ht="12.75" customHeight="1" x14ac:dyDescent="0.2">
      <c r="A535" s="22"/>
      <c r="B535" s="22"/>
      <c r="C535" s="37"/>
      <c r="D535" s="22"/>
      <c r="E535" s="39"/>
      <c r="F535" s="37"/>
      <c r="G535" s="2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22"/>
      <c r="AA535" s="22"/>
      <c r="AB535" s="37"/>
      <c r="AC535" s="22"/>
      <c r="AD535" s="39"/>
      <c r="AE535" s="37"/>
      <c r="AF535" s="26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22"/>
      <c r="BA535" s="22"/>
      <c r="BB535" s="37"/>
      <c r="BC535" s="22"/>
      <c r="BD535" s="39"/>
      <c r="BE535" s="37"/>
      <c r="BF535" s="26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22"/>
      <c r="CA535" s="22"/>
      <c r="CB535" s="37"/>
      <c r="CC535" s="22"/>
      <c r="CD535" s="39"/>
      <c r="CE535" s="37"/>
      <c r="CF535" s="26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22"/>
      <c r="DA535" s="22"/>
      <c r="DB535" s="37"/>
      <c r="DC535" s="22"/>
      <c r="DD535" s="39"/>
      <c r="DE535" s="37"/>
      <c r="DF535" s="26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22"/>
      <c r="EA535" s="22"/>
      <c r="EB535" s="37"/>
      <c r="EC535" s="22"/>
      <c r="ED535" s="39"/>
      <c r="EE535" s="37"/>
      <c r="EF535" s="26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22"/>
      <c r="FA535" s="22"/>
      <c r="FB535" s="37"/>
      <c r="FC535" s="22"/>
      <c r="FD535" s="39"/>
      <c r="FE535" s="37"/>
      <c r="FF535" s="26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22"/>
      <c r="GA535" s="22"/>
      <c r="GB535" s="37"/>
      <c r="GC535" s="22"/>
      <c r="GD535" s="39"/>
      <c r="GE535" s="37"/>
      <c r="GF535" s="26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22"/>
      <c r="HA535" s="22"/>
      <c r="HB535" s="37"/>
      <c r="HC535" s="22"/>
      <c r="HD535" s="39"/>
      <c r="HE535" s="37"/>
      <c r="HF535" s="26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</row>
    <row r="536" spans="1:233" ht="12.75" customHeight="1" x14ac:dyDescent="0.2">
      <c r="A536" s="22"/>
      <c r="B536" s="22"/>
      <c r="C536" s="37"/>
      <c r="D536" s="22"/>
      <c r="E536" s="39"/>
      <c r="F536" s="37"/>
      <c r="G536" s="2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22"/>
      <c r="AA536" s="22"/>
      <c r="AB536" s="37"/>
      <c r="AC536" s="22"/>
      <c r="AD536" s="39"/>
      <c r="AE536" s="37"/>
      <c r="AF536" s="26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22"/>
      <c r="BA536" s="22"/>
      <c r="BB536" s="37"/>
      <c r="BC536" s="22"/>
      <c r="BD536" s="39"/>
      <c r="BE536" s="37"/>
      <c r="BF536" s="26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22"/>
      <c r="CA536" s="22"/>
      <c r="CB536" s="37"/>
      <c r="CC536" s="22"/>
      <c r="CD536" s="39"/>
      <c r="CE536" s="37"/>
      <c r="CF536" s="26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22"/>
      <c r="DA536" s="22"/>
      <c r="DB536" s="37"/>
      <c r="DC536" s="22"/>
      <c r="DD536" s="39"/>
      <c r="DE536" s="37"/>
      <c r="DF536" s="26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22"/>
      <c r="EA536" s="22"/>
      <c r="EB536" s="37"/>
      <c r="EC536" s="22"/>
      <c r="ED536" s="39"/>
      <c r="EE536" s="37"/>
      <c r="EF536" s="26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22"/>
      <c r="FA536" s="22"/>
      <c r="FB536" s="37"/>
      <c r="FC536" s="22"/>
      <c r="FD536" s="39"/>
      <c r="FE536" s="37"/>
      <c r="FF536" s="26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22"/>
      <c r="GA536" s="22"/>
      <c r="GB536" s="37"/>
      <c r="GC536" s="22"/>
      <c r="GD536" s="39"/>
      <c r="GE536" s="37"/>
      <c r="GF536" s="26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22"/>
      <c r="HA536" s="22"/>
      <c r="HB536" s="37"/>
      <c r="HC536" s="22"/>
      <c r="HD536" s="39"/>
      <c r="HE536" s="37"/>
      <c r="HF536" s="26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</row>
    <row r="537" spans="1:233" ht="12.75" customHeight="1" x14ac:dyDescent="0.2">
      <c r="A537" s="22"/>
      <c r="B537" s="22"/>
      <c r="C537" s="37"/>
      <c r="D537" s="22"/>
      <c r="E537" s="39"/>
      <c r="F537" s="37"/>
      <c r="G537" s="2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22"/>
      <c r="AA537" s="22"/>
      <c r="AB537" s="37"/>
      <c r="AC537" s="22"/>
      <c r="AD537" s="39"/>
      <c r="AE537" s="37"/>
      <c r="AF537" s="26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22"/>
      <c r="BA537" s="22"/>
      <c r="BB537" s="37"/>
      <c r="BC537" s="22"/>
      <c r="BD537" s="39"/>
      <c r="BE537" s="37"/>
      <c r="BF537" s="26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22"/>
      <c r="CA537" s="22"/>
      <c r="CB537" s="37"/>
      <c r="CC537" s="22"/>
      <c r="CD537" s="39"/>
      <c r="CE537" s="37"/>
      <c r="CF537" s="26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22"/>
      <c r="DA537" s="22"/>
      <c r="DB537" s="37"/>
      <c r="DC537" s="22"/>
      <c r="DD537" s="39"/>
      <c r="DE537" s="37"/>
      <c r="DF537" s="26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22"/>
      <c r="EA537" s="22"/>
      <c r="EB537" s="37"/>
      <c r="EC537" s="22"/>
      <c r="ED537" s="39"/>
      <c r="EE537" s="37"/>
      <c r="EF537" s="26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22"/>
      <c r="FA537" s="22"/>
      <c r="FB537" s="37"/>
      <c r="FC537" s="22"/>
      <c r="FD537" s="39"/>
      <c r="FE537" s="37"/>
      <c r="FF537" s="26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22"/>
      <c r="GA537" s="22"/>
      <c r="GB537" s="37"/>
      <c r="GC537" s="22"/>
      <c r="GD537" s="39"/>
      <c r="GE537" s="37"/>
      <c r="GF537" s="26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22"/>
      <c r="HA537" s="22"/>
      <c r="HB537" s="37"/>
      <c r="HC537" s="22"/>
      <c r="HD537" s="39"/>
      <c r="HE537" s="37"/>
      <c r="HF537" s="26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</row>
    <row r="538" spans="1:233" ht="12.75" customHeight="1" x14ac:dyDescent="0.2">
      <c r="A538" s="22"/>
      <c r="B538" s="22"/>
      <c r="C538" s="37"/>
      <c r="D538" s="22"/>
      <c r="E538" s="39"/>
      <c r="F538" s="37"/>
      <c r="G538" s="2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22"/>
      <c r="AA538" s="22"/>
      <c r="AB538" s="37"/>
      <c r="AC538" s="22"/>
      <c r="AD538" s="39"/>
      <c r="AE538" s="37"/>
      <c r="AF538" s="26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22"/>
      <c r="BA538" s="22"/>
      <c r="BB538" s="37"/>
      <c r="BC538" s="22"/>
      <c r="BD538" s="39"/>
      <c r="BE538" s="37"/>
      <c r="BF538" s="26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22"/>
      <c r="CA538" s="22"/>
      <c r="CB538" s="37"/>
      <c r="CC538" s="22"/>
      <c r="CD538" s="39"/>
      <c r="CE538" s="37"/>
      <c r="CF538" s="26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22"/>
      <c r="DA538" s="22"/>
      <c r="DB538" s="37"/>
      <c r="DC538" s="22"/>
      <c r="DD538" s="39"/>
      <c r="DE538" s="37"/>
      <c r="DF538" s="26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22"/>
      <c r="EA538" s="22"/>
      <c r="EB538" s="37"/>
      <c r="EC538" s="22"/>
      <c r="ED538" s="39"/>
      <c r="EE538" s="37"/>
      <c r="EF538" s="26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22"/>
      <c r="FA538" s="22"/>
      <c r="FB538" s="37"/>
      <c r="FC538" s="22"/>
      <c r="FD538" s="39"/>
      <c r="FE538" s="37"/>
      <c r="FF538" s="26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22"/>
      <c r="GA538" s="22"/>
      <c r="GB538" s="37"/>
      <c r="GC538" s="22"/>
      <c r="GD538" s="39"/>
      <c r="GE538" s="37"/>
      <c r="GF538" s="26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22"/>
      <c r="HA538" s="22"/>
      <c r="HB538" s="37"/>
      <c r="HC538" s="22"/>
      <c r="HD538" s="39"/>
      <c r="HE538" s="37"/>
      <c r="HF538" s="26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</row>
    <row r="539" spans="1:233" ht="12.75" customHeight="1" x14ac:dyDescent="0.2">
      <c r="A539" s="22"/>
      <c r="B539" s="22"/>
      <c r="C539" s="37"/>
      <c r="D539" s="22"/>
      <c r="E539" s="39"/>
      <c r="F539" s="37"/>
      <c r="G539" s="2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22"/>
      <c r="AA539" s="22"/>
      <c r="AB539" s="37"/>
      <c r="AC539" s="22"/>
      <c r="AD539" s="39"/>
      <c r="AE539" s="37"/>
      <c r="AF539" s="26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22"/>
      <c r="BA539" s="22"/>
      <c r="BB539" s="37"/>
      <c r="BC539" s="22"/>
      <c r="BD539" s="39"/>
      <c r="BE539" s="37"/>
      <c r="BF539" s="26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22"/>
      <c r="CA539" s="22"/>
      <c r="CB539" s="37"/>
      <c r="CC539" s="22"/>
      <c r="CD539" s="39"/>
      <c r="CE539" s="37"/>
      <c r="CF539" s="26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22"/>
      <c r="DA539" s="22"/>
      <c r="DB539" s="37"/>
      <c r="DC539" s="22"/>
      <c r="DD539" s="39"/>
      <c r="DE539" s="37"/>
      <c r="DF539" s="26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22"/>
      <c r="EA539" s="22"/>
      <c r="EB539" s="37"/>
      <c r="EC539" s="22"/>
      <c r="ED539" s="39"/>
      <c r="EE539" s="37"/>
      <c r="EF539" s="26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22"/>
      <c r="FA539" s="22"/>
      <c r="FB539" s="37"/>
      <c r="FC539" s="22"/>
      <c r="FD539" s="39"/>
      <c r="FE539" s="37"/>
      <c r="FF539" s="26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22"/>
      <c r="GA539" s="22"/>
      <c r="GB539" s="37"/>
      <c r="GC539" s="22"/>
      <c r="GD539" s="39"/>
      <c r="GE539" s="37"/>
      <c r="GF539" s="26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22"/>
      <c r="HA539" s="22"/>
      <c r="HB539" s="37"/>
      <c r="HC539" s="22"/>
      <c r="HD539" s="39"/>
      <c r="HE539" s="37"/>
      <c r="HF539" s="26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</row>
    <row r="540" spans="1:233" ht="12.75" customHeight="1" x14ac:dyDescent="0.2">
      <c r="A540" s="22"/>
      <c r="B540" s="22"/>
      <c r="C540" s="37"/>
      <c r="D540" s="22"/>
      <c r="E540" s="39"/>
      <c r="F540" s="37"/>
      <c r="G540" s="2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22"/>
      <c r="AA540" s="22"/>
      <c r="AB540" s="37"/>
      <c r="AC540" s="22"/>
      <c r="AD540" s="39"/>
      <c r="AE540" s="37"/>
      <c r="AF540" s="26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22"/>
      <c r="BA540" s="22"/>
      <c r="BB540" s="37"/>
      <c r="BC540" s="22"/>
      <c r="BD540" s="39"/>
      <c r="BE540" s="37"/>
      <c r="BF540" s="26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22"/>
      <c r="CA540" s="22"/>
      <c r="CB540" s="37"/>
      <c r="CC540" s="22"/>
      <c r="CD540" s="39"/>
      <c r="CE540" s="37"/>
      <c r="CF540" s="26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22"/>
      <c r="DA540" s="22"/>
      <c r="DB540" s="37"/>
      <c r="DC540" s="22"/>
      <c r="DD540" s="39"/>
      <c r="DE540" s="37"/>
      <c r="DF540" s="26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22"/>
      <c r="EA540" s="22"/>
      <c r="EB540" s="37"/>
      <c r="EC540" s="22"/>
      <c r="ED540" s="39"/>
      <c r="EE540" s="37"/>
      <c r="EF540" s="26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22"/>
      <c r="FA540" s="22"/>
      <c r="FB540" s="37"/>
      <c r="FC540" s="22"/>
      <c r="FD540" s="39"/>
      <c r="FE540" s="37"/>
      <c r="FF540" s="26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22"/>
      <c r="GA540" s="22"/>
      <c r="GB540" s="37"/>
      <c r="GC540" s="22"/>
      <c r="GD540" s="39"/>
      <c r="GE540" s="37"/>
      <c r="GF540" s="26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22"/>
      <c r="HA540" s="22"/>
      <c r="HB540" s="37"/>
      <c r="HC540" s="22"/>
      <c r="HD540" s="39"/>
      <c r="HE540" s="37"/>
      <c r="HF540" s="26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</row>
    <row r="541" spans="1:233" ht="12.75" customHeight="1" x14ac:dyDescent="0.2">
      <c r="A541" s="22"/>
      <c r="B541" s="22"/>
      <c r="C541" s="37"/>
      <c r="D541" s="22"/>
      <c r="E541" s="39"/>
      <c r="F541" s="37"/>
      <c r="G541" s="2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22"/>
      <c r="AA541" s="22"/>
      <c r="AB541" s="37"/>
      <c r="AC541" s="22"/>
      <c r="AD541" s="39"/>
      <c r="AE541" s="37"/>
      <c r="AF541" s="26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22"/>
      <c r="BA541" s="22"/>
      <c r="BB541" s="37"/>
      <c r="BC541" s="22"/>
      <c r="BD541" s="39"/>
      <c r="BE541" s="37"/>
      <c r="BF541" s="26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22"/>
      <c r="CA541" s="22"/>
      <c r="CB541" s="37"/>
      <c r="CC541" s="22"/>
      <c r="CD541" s="39"/>
      <c r="CE541" s="37"/>
      <c r="CF541" s="26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22"/>
      <c r="DA541" s="22"/>
      <c r="DB541" s="37"/>
      <c r="DC541" s="22"/>
      <c r="DD541" s="39"/>
      <c r="DE541" s="37"/>
      <c r="DF541" s="26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22"/>
      <c r="EA541" s="22"/>
      <c r="EB541" s="37"/>
      <c r="EC541" s="22"/>
      <c r="ED541" s="39"/>
      <c r="EE541" s="37"/>
      <c r="EF541" s="26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22"/>
      <c r="FA541" s="22"/>
      <c r="FB541" s="37"/>
      <c r="FC541" s="22"/>
      <c r="FD541" s="39"/>
      <c r="FE541" s="37"/>
      <c r="FF541" s="26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22"/>
      <c r="GA541" s="22"/>
      <c r="GB541" s="37"/>
      <c r="GC541" s="22"/>
      <c r="GD541" s="39"/>
      <c r="GE541" s="37"/>
      <c r="GF541" s="26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22"/>
      <c r="HA541" s="22"/>
      <c r="HB541" s="37"/>
      <c r="HC541" s="22"/>
      <c r="HD541" s="39"/>
      <c r="HE541" s="37"/>
      <c r="HF541" s="26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</row>
    <row r="542" spans="1:233" ht="12.75" customHeight="1" x14ac:dyDescent="0.2">
      <c r="A542" s="22"/>
      <c r="B542" s="22"/>
      <c r="C542" s="37"/>
      <c r="D542" s="22"/>
      <c r="E542" s="39"/>
      <c r="F542" s="37"/>
      <c r="G542" s="2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22"/>
      <c r="AA542" s="22"/>
      <c r="AB542" s="37"/>
      <c r="AC542" s="22"/>
      <c r="AD542" s="39"/>
      <c r="AE542" s="37"/>
      <c r="AF542" s="26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22"/>
      <c r="BA542" s="22"/>
      <c r="BB542" s="37"/>
      <c r="BC542" s="22"/>
      <c r="BD542" s="39"/>
      <c r="BE542" s="37"/>
      <c r="BF542" s="26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22"/>
      <c r="CA542" s="22"/>
      <c r="CB542" s="37"/>
      <c r="CC542" s="22"/>
      <c r="CD542" s="39"/>
      <c r="CE542" s="37"/>
      <c r="CF542" s="26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22"/>
      <c r="DA542" s="22"/>
      <c r="DB542" s="37"/>
      <c r="DC542" s="22"/>
      <c r="DD542" s="39"/>
      <c r="DE542" s="37"/>
      <c r="DF542" s="26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22"/>
      <c r="EA542" s="22"/>
      <c r="EB542" s="37"/>
      <c r="EC542" s="22"/>
      <c r="ED542" s="39"/>
      <c r="EE542" s="37"/>
      <c r="EF542" s="26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22"/>
      <c r="FA542" s="22"/>
      <c r="FB542" s="37"/>
      <c r="FC542" s="22"/>
      <c r="FD542" s="39"/>
      <c r="FE542" s="37"/>
      <c r="FF542" s="26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22"/>
      <c r="GA542" s="22"/>
      <c r="GB542" s="37"/>
      <c r="GC542" s="22"/>
      <c r="GD542" s="39"/>
      <c r="GE542" s="37"/>
      <c r="GF542" s="26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22"/>
      <c r="HA542" s="22"/>
      <c r="HB542" s="37"/>
      <c r="HC542" s="22"/>
      <c r="HD542" s="39"/>
      <c r="HE542" s="37"/>
      <c r="HF542" s="26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</row>
    <row r="543" spans="1:233" ht="12.75" customHeight="1" x14ac:dyDescent="0.2">
      <c r="A543" s="22"/>
      <c r="B543" s="22"/>
      <c r="C543" s="37"/>
      <c r="D543" s="22"/>
      <c r="E543" s="39"/>
      <c r="F543" s="37"/>
      <c r="G543" s="2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22"/>
      <c r="AA543" s="22"/>
      <c r="AB543" s="37"/>
      <c r="AC543" s="22"/>
      <c r="AD543" s="39"/>
      <c r="AE543" s="37"/>
      <c r="AF543" s="26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22"/>
      <c r="BA543" s="22"/>
      <c r="BB543" s="37"/>
      <c r="BC543" s="22"/>
      <c r="BD543" s="39"/>
      <c r="BE543" s="37"/>
      <c r="BF543" s="26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22"/>
      <c r="CA543" s="22"/>
      <c r="CB543" s="37"/>
      <c r="CC543" s="22"/>
      <c r="CD543" s="39"/>
      <c r="CE543" s="37"/>
      <c r="CF543" s="26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22"/>
      <c r="DA543" s="22"/>
      <c r="DB543" s="37"/>
      <c r="DC543" s="22"/>
      <c r="DD543" s="39"/>
      <c r="DE543" s="37"/>
      <c r="DF543" s="26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22"/>
      <c r="EA543" s="22"/>
      <c r="EB543" s="37"/>
      <c r="EC543" s="22"/>
      <c r="ED543" s="39"/>
      <c r="EE543" s="37"/>
      <c r="EF543" s="26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22"/>
      <c r="FA543" s="22"/>
      <c r="FB543" s="37"/>
      <c r="FC543" s="22"/>
      <c r="FD543" s="39"/>
      <c r="FE543" s="37"/>
      <c r="FF543" s="26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22"/>
      <c r="GA543" s="22"/>
      <c r="GB543" s="37"/>
      <c r="GC543" s="22"/>
      <c r="GD543" s="39"/>
      <c r="GE543" s="37"/>
      <c r="GF543" s="26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22"/>
      <c r="HA543" s="22"/>
      <c r="HB543" s="37"/>
      <c r="HC543" s="22"/>
      <c r="HD543" s="39"/>
      <c r="HE543" s="37"/>
      <c r="HF543" s="26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</row>
    <row r="544" spans="1:233" ht="12.75" customHeight="1" x14ac:dyDescent="0.2">
      <c r="A544" s="22"/>
      <c r="B544" s="22"/>
      <c r="C544" s="37"/>
      <c r="D544" s="22"/>
      <c r="E544" s="39"/>
      <c r="F544" s="37"/>
      <c r="G544" s="2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22"/>
      <c r="AA544" s="22"/>
      <c r="AB544" s="37"/>
      <c r="AC544" s="22"/>
      <c r="AD544" s="39"/>
      <c r="AE544" s="37"/>
      <c r="AF544" s="26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22"/>
      <c r="BA544" s="22"/>
      <c r="BB544" s="37"/>
      <c r="BC544" s="22"/>
      <c r="BD544" s="39"/>
      <c r="BE544" s="37"/>
      <c r="BF544" s="26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22"/>
      <c r="CA544" s="22"/>
      <c r="CB544" s="37"/>
      <c r="CC544" s="22"/>
      <c r="CD544" s="39"/>
      <c r="CE544" s="37"/>
      <c r="CF544" s="26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22"/>
      <c r="DA544" s="22"/>
      <c r="DB544" s="37"/>
      <c r="DC544" s="22"/>
      <c r="DD544" s="39"/>
      <c r="DE544" s="37"/>
      <c r="DF544" s="26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22"/>
      <c r="EA544" s="22"/>
      <c r="EB544" s="37"/>
      <c r="EC544" s="22"/>
      <c r="ED544" s="39"/>
      <c r="EE544" s="37"/>
      <c r="EF544" s="26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22"/>
      <c r="FA544" s="22"/>
      <c r="FB544" s="37"/>
      <c r="FC544" s="22"/>
      <c r="FD544" s="39"/>
      <c r="FE544" s="37"/>
      <c r="FF544" s="26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22"/>
      <c r="GA544" s="22"/>
      <c r="GB544" s="37"/>
      <c r="GC544" s="22"/>
      <c r="GD544" s="39"/>
      <c r="GE544" s="37"/>
      <c r="GF544" s="26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22"/>
      <c r="HA544" s="22"/>
      <c r="HB544" s="37"/>
      <c r="HC544" s="22"/>
      <c r="HD544" s="39"/>
      <c r="HE544" s="37"/>
      <c r="HF544" s="26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</row>
    <row r="545" spans="1:233" ht="12.75" customHeight="1" x14ac:dyDescent="0.2">
      <c r="A545" s="22"/>
      <c r="B545" s="22"/>
      <c r="C545" s="37"/>
      <c r="D545" s="22"/>
      <c r="E545" s="39"/>
      <c r="F545" s="37"/>
      <c r="G545" s="2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22"/>
      <c r="AA545" s="22"/>
      <c r="AB545" s="37"/>
      <c r="AC545" s="22"/>
      <c r="AD545" s="39"/>
      <c r="AE545" s="37"/>
      <c r="AF545" s="26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22"/>
      <c r="BA545" s="22"/>
      <c r="BB545" s="37"/>
      <c r="BC545" s="22"/>
      <c r="BD545" s="39"/>
      <c r="BE545" s="37"/>
      <c r="BF545" s="26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22"/>
      <c r="CA545" s="22"/>
      <c r="CB545" s="37"/>
      <c r="CC545" s="22"/>
      <c r="CD545" s="39"/>
      <c r="CE545" s="37"/>
      <c r="CF545" s="26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22"/>
      <c r="DA545" s="22"/>
      <c r="DB545" s="37"/>
      <c r="DC545" s="22"/>
      <c r="DD545" s="39"/>
      <c r="DE545" s="37"/>
      <c r="DF545" s="26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22"/>
      <c r="EA545" s="22"/>
      <c r="EB545" s="37"/>
      <c r="EC545" s="22"/>
      <c r="ED545" s="39"/>
      <c r="EE545" s="37"/>
      <c r="EF545" s="26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22"/>
      <c r="FA545" s="22"/>
      <c r="FB545" s="37"/>
      <c r="FC545" s="22"/>
      <c r="FD545" s="39"/>
      <c r="FE545" s="37"/>
      <c r="FF545" s="26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22"/>
      <c r="GA545" s="22"/>
      <c r="GB545" s="37"/>
      <c r="GC545" s="22"/>
      <c r="GD545" s="39"/>
      <c r="GE545" s="37"/>
      <c r="GF545" s="26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22"/>
      <c r="HA545" s="22"/>
      <c r="HB545" s="37"/>
      <c r="HC545" s="22"/>
      <c r="HD545" s="39"/>
      <c r="HE545" s="37"/>
      <c r="HF545" s="26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</row>
    <row r="546" spans="1:233" ht="12.75" customHeight="1" x14ac:dyDescent="0.2">
      <c r="A546" s="22"/>
      <c r="B546" s="22"/>
      <c r="C546" s="37"/>
      <c r="D546" s="22"/>
      <c r="E546" s="39"/>
      <c r="F546" s="37"/>
      <c r="G546" s="2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22"/>
      <c r="AA546" s="22"/>
      <c r="AB546" s="37"/>
      <c r="AC546" s="22"/>
      <c r="AD546" s="39"/>
      <c r="AE546" s="37"/>
      <c r="AF546" s="26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22"/>
      <c r="BA546" s="22"/>
      <c r="BB546" s="37"/>
      <c r="BC546" s="22"/>
      <c r="BD546" s="39"/>
      <c r="BE546" s="37"/>
      <c r="BF546" s="26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22"/>
      <c r="CA546" s="22"/>
      <c r="CB546" s="37"/>
      <c r="CC546" s="22"/>
      <c r="CD546" s="39"/>
      <c r="CE546" s="37"/>
      <c r="CF546" s="26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22"/>
      <c r="DA546" s="22"/>
      <c r="DB546" s="37"/>
      <c r="DC546" s="22"/>
      <c r="DD546" s="39"/>
      <c r="DE546" s="37"/>
      <c r="DF546" s="26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22"/>
      <c r="EA546" s="22"/>
      <c r="EB546" s="37"/>
      <c r="EC546" s="22"/>
      <c r="ED546" s="39"/>
      <c r="EE546" s="37"/>
      <c r="EF546" s="26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22"/>
      <c r="FA546" s="22"/>
      <c r="FB546" s="37"/>
      <c r="FC546" s="22"/>
      <c r="FD546" s="39"/>
      <c r="FE546" s="37"/>
      <c r="FF546" s="26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22"/>
      <c r="GA546" s="22"/>
      <c r="GB546" s="37"/>
      <c r="GC546" s="22"/>
      <c r="GD546" s="39"/>
      <c r="GE546" s="37"/>
      <c r="GF546" s="26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22"/>
      <c r="HA546" s="22"/>
      <c r="HB546" s="37"/>
      <c r="HC546" s="22"/>
      <c r="HD546" s="39"/>
      <c r="HE546" s="37"/>
      <c r="HF546" s="26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</row>
    <row r="547" spans="1:233" ht="12.75" customHeight="1" x14ac:dyDescent="0.2">
      <c r="A547" s="22"/>
      <c r="B547" s="22"/>
      <c r="C547" s="37"/>
      <c r="D547" s="22"/>
      <c r="E547" s="39"/>
      <c r="F547" s="37"/>
      <c r="G547" s="2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22"/>
      <c r="AA547" s="22"/>
      <c r="AB547" s="37"/>
      <c r="AC547" s="22"/>
      <c r="AD547" s="39"/>
      <c r="AE547" s="37"/>
      <c r="AF547" s="26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22"/>
      <c r="BA547" s="22"/>
      <c r="BB547" s="37"/>
      <c r="BC547" s="22"/>
      <c r="BD547" s="39"/>
      <c r="BE547" s="37"/>
      <c r="BF547" s="26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22"/>
      <c r="CA547" s="22"/>
      <c r="CB547" s="37"/>
      <c r="CC547" s="22"/>
      <c r="CD547" s="39"/>
      <c r="CE547" s="37"/>
      <c r="CF547" s="26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22"/>
      <c r="DA547" s="22"/>
      <c r="DB547" s="37"/>
      <c r="DC547" s="22"/>
      <c r="DD547" s="39"/>
      <c r="DE547" s="37"/>
      <c r="DF547" s="26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22"/>
      <c r="EA547" s="22"/>
      <c r="EB547" s="37"/>
      <c r="EC547" s="22"/>
      <c r="ED547" s="39"/>
      <c r="EE547" s="37"/>
      <c r="EF547" s="26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22"/>
      <c r="FA547" s="22"/>
      <c r="FB547" s="37"/>
      <c r="FC547" s="22"/>
      <c r="FD547" s="39"/>
      <c r="FE547" s="37"/>
      <c r="FF547" s="26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22"/>
      <c r="GA547" s="22"/>
      <c r="GB547" s="37"/>
      <c r="GC547" s="22"/>
      <c r="GD547" s="39"/>
      <c r="GE547" s="37"/>
      <c r="GF547" s="26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22"/>
      <c r="HA547" s="22"/>
      <c r="HB547" s="37"/>
      <c r="HC547" s="22"/>
      <c r="HD547" s="39"/>
      <c r="HE547" s="37"/>
      <c r="HF547" s="26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</row>
    <row r="548" spans="1:233" ht="12.75" customHeight="1" x14ac:dyDescent="0.2">
      <c r="A548" s="22"/>
      <c r="B548" s="22"/>
      <c r="C548" s="37"/>
      <c r="D548" s="22"/>
      <c r="E548" s="39"/>
      <c r="F548" s="37"/>
      <c r="G548" s="2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22"/>
      <c r="AA548" s="22"/>
      <c r="AB548" s="37"/>
      <c r="AC548" s="22"/>
      <c r="AD548" s="39"/>
      <c r="AE548" s="37"/>
      <c r="AF548" s="26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22"/>
      <c r="BA548" s="22"/>
      <c r="BB548" s="37"/>
      <c r="BC548" s="22"/>
      <c r="BD548" s="39"/>
      <c r="BE548" s="37"/>
      <c r="BF548" s="26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22"/>
      <c r="CA548" s="22"/>
      <c r="CB548" s="37"/>
      <c r="CC548" s="22"/>
      <c r="CD548" s="39"/>
      <c r="CE548" s="37"/>
      <c r="CF548" s="26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22"/>
      <c r="DA548" s="22"/>
      <c r="DB548" s="37"/>
      <c r="DC548" s="22"/>
      <c r="DD548" s="39"/>
      <c r="DE548" s="37"/>
      <c r="DF548" s="26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22"/>
      <c r="EA548" s="22"/>
      <c r="EB548" s="37"/>
      <c r="EC548" s="22"/>
      <c r="ED548" s="39"/>
      <c r="EE548" s="37"/>
      <c r="EF548" s="26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22"/>
      <c r="FA548" s="22"/>
      <c r="FB548" s="37"/>
      <c r="FC548" s="22"/>
      <c r="FD548" s="39"/>
      <c r="FE548" s="37"/>
      <c r="FF548" s="26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22"/>
      <c r="GA548" s="22"/>
      <c r="GB548" s="37"/>
      <c r="GC548" s="22"/>
      <c r="GD548" s="39"/>
      <c r="GE548" s="37"/>
      <c r="GF548" s="26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22"/>
      <c r="HA548" s="22"/>
      <c r="HB548" s="37"/>
      <c r="HC548" s="22"/>
      <c r="HD548" s="39"/>
      <c r="HE548" s="37"/>
      <c r="HF548" s="26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</row>
    <row r="549" spans="1:233" ht="12.75" customHeight="1" x14ac:dyDescent="0.2">
      <c r="A549" s="22"/>
      <c r="B549" s="22"/>
      <c r="C549" s="37"/>
      <c r="D549" s="22"/>
      <c r="E549" s="39"/>
      <c r="F549" s="37"/>
      <c r="G549" s="2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22"/>
      <c r="AA549" s="22"/>
      <c r="AB549" s="37"/>
      <c r="AC549" s="22"/>
      <c r="AD549" s="39"/>
      <c r="AE549" s="37"/>
      <c r="AF549" s="26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22"/>
      <c r="BA549" s="22"/>
      <c r="BB549" s="37"/>
      <c r="BC549" s="22"/>
      <c r="BD549" s="39"/>
      <c r="BE549" s="37"/>
      <c r="BF549" s="26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22"/>
      <c r="CA549" s="22"/>
      <c r="CB549" s="37"/>
      <c r="CC549" s="22"/>
      <c r="CD549" s="39"/>
      <c r="CE549" s="37"/>
      <c r="CF549" s="26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22"/>
      <c r="DA549" s="22"/>
      <c r="DB549" s="37"/>
      <c r="DC549" s="22"/>
      <c r="DD549" s="39"/>
      <c r="DE549" s="37"/>
      <c r="DF549" s="26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22"/>
      <c r="EA549" s="22"/>
      <c r="EB549" s="37"/>
      <c r="EC549" s="22"/>
      <c r="ED549" s="39"/>
      <c r="EE549" s="37"/>
      <c r="EF549" s="26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22"/>
      <c r="FA549" s="22"/>
      <c r="FB549" s="37"/>
      <c r="FC549" s="22"/>
      <c r="FD549" s="39"/>
      <c r="FE549" s="37"/>
      <c r="FF549" s="26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22"/>
      <c r="GA549" s="22"/>
      <c r="GB549" s="37"/>
      <c r="GC549" s="22"/>
      <c r="GD549" s="39"/>
      <c r="GE549" s="37"/>
      <c r="GF549" s="26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22"/>
      <c r="HA549" s="22"/>
      <c r="HB549" s="37"/>
      <c r="HC549" s="22"/>
      <c r="HD549" s="39"/>
      <c r="HE549" s="37"/>
      <c r="HF549" s="26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</row>
    <row r="550" spans="1:233" ht="12.75" customHeight="1" x14ac:dyDescent="0.2">
      <c r="A550" s="22"/>
      <c r="B550" s="22"/>
      <c r="C550" s="37"/>
      <c r="D550" s="22"/>
      <c r="E550" s="39"/>
      <c r="F550" s="37"/>
      <c r="G550" s="2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22"/>
      <c r="AA550" s="22"/>
      <c r="AB550" s="37"/>
      <c r="AC550" s="22"/>
      <c r="AD550" s="39"/>
      <c r="AE550" s="37"/>
      <c r="AF550" s="26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22"/>
      <c r="BA550" s="22"/>
      <c r="BB550" s="37"/>
      <c r="BC550" s="22"/>
      <c r="BD550" s="39"/>
      <c r="BE550" s="37"/>
      <c r="BF550" s="26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22"/>
      <c r="CA550" s="22"/>
      <c r="CB550" s="37"/>
      <c r="CC550" s="22"/>
      <c r="CD550" s="39"/>
      <c r="CE550" s="37"/>
      <c r="CF550" s="26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22"/>
      <c r="DA550" s="22"/>
      <c r="DB550" s="37"/>
      <c r="DC550" s="22"/>
      <c r="DD550" s="39"/>
      <c r="DE550" s="37"/>
      <c r="DF550" s="26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22"/>
      <c r="EA550" s="22"/>
      <c r="EB550" s="37"/>
      <c r="EC550" s="22"/>
      <c r="ED550" s="39"/>
      <c r="EE550" s="37"/>
      <c r="EF550" s="26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22"/>
      <c r="FA550" s="22"/>
      <c r="FB550" s="37"/>
      <c r="FC550" s="22"/>
      <c r="FD550" s="39"/>
      <c r="FE550" s="37"/>
      <c r="FF550" s="26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22"/>
      <c r="GA550" s="22"/>
      <c r="GB550" s="37"/>
      <c r="GC550" s="22"/>
      <c r="GD550" s="39"/>
      <c r="GE550" s="37"/>
      <c r="GF550" s="26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22"/>
      <c r="HA550" s="22"/>
      <c r="HB550" s="37"/>
      <c r="HC550" s="22"/>
      <c r="HD550" s="39"/>
      <c r="HE550" s="37"/>
      <c r="HF550" s="26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</row>
    <row r="551" spans="1:233" ht="12.75" customHeight="1" x14ac:dyDescent="0.2">
      <c r="A551" s="22"/>
      <c r="B551" s="22"/>
      <c r="C551" s="37"/>
      <c r="D551" s="22"/>
      <c r="E551" s="39"/>
      <c r="F551" s="37"/>
      <c r="G551" s="2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22"/>
      <c r="AA551" s="22"/>
      <c r="AB551" s="37"/>
      <c r="AC551" s="22"/>
      <c r="AD551" s="39"/>
      <c r="AE551" s="37"/>
      <c r="AF551" s="26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22"/>
      <c r="BA551" s="22"/>
      <c r="BB551" s="37"/>
      <c r="BC551" s="22"/>
      <c r="BD551" s="39"/>
      <c r="BE551" s="37"/>
      <c r="BF551" s="26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22"/>
      <c r="CA551" s="22"/>
      <c r="CB551" s="37"/>
      <c r="CC551" s="22"/>
      <c r="CD551" s="39"/>
      <c r="CE551" s="37"/>
      <c r="CF551" s="26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22"/>
      <c r="DA551" s="22"/>
      <c r="DB551" s="37"/>
      <c r="DC551" s="22"/>
      <c r="DD551" s="39"/>
      <c r="DE551" s="37"/>
      <c r="DF551" s="26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22"/>
      <c r="EA551" s="22"/>
      <c r="EB551" s="37"/>
      <c r="EC551" s="22"/>
      <c r="ED551" s="39"/>
      <c r="EE551" s="37"/>
      <c r="EF551" s="26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22"/>
      <c r="FA551" s="22"/>
      <c r="FB551" s="37"/>
      <c r="FC551" s="22"/>
      <c r="FD551" s="39"/>
      <c r="FE551" s="37"/>
      <c r="FF551" s="26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22"/>
      <c r="GA551" s="22"/>
      <c r="GB551" s="37"/>
      <c r="GC551" s="22"/>
      <c r="GD551" s="39"/>
      <c r="GE551" s="37"/>
      <c r="GF551" s="26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22"/>
      <c r="HA551" s="22"/>
      <c r="HB551" s="37"/>
      <c r="HC551" s="22"/>
      <c r="HD551" s="39"/>
      <c r="HE551" s="37"/>
      <c r="HF551" s="26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</row>
    <row r="552" spans="1:233" ht="12.75" customHeight="1" x14ac:dyDescent="0.2">
      <c r="A552" s="22"/>
      <c r="B552" s="22"/>
      <c r="C552" s="37"/>
      <c r="D552" s="22"/>
      <c r="E552" s="39"/>
      <c r="F552" s="37"/>
      <c r="G552" s="2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22"/>
      <c r="AA552" s="22"/>
      <c r="AB552" s="37"/>
      <c r="AC552" s="22"/>
      <c r="AD552" s="39"/>
      <c r="AE552" s="37"/>
      <c r="AF552" s="26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22"/>
      <c r="BA552" s="22"/>
      <c r="BB552" s="37"/>
      <c r="BC552" s="22"/>
      <c r="BD552" s="39"/>
      <c r="BE552" s="37"/>
      <c r="BF552" s="26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22"/>
      <c r="CA552" s="22"/>
      <c r="CB552" s="37"/>
      <c r="CC552" s="22"/>
      <c r="CD552" s="39"/>
      <c r="CE552" s="37"/>
      <c r="CF552" s="26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22"/>
      <c r="DA552" s="22"/>
      <c r="DB552" s="37"/>
      <c r="DC552" s="22"/>
      <c r="DD552" s="39"/>
      <c r="DE552" s="37"/>
      <c r="DF552" s="26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22"/>
      <c r="EA552" s="22"/>
      <c r="EB552" s="37"/>
      <c r="EC552" s="22"/>
      <c r="ED552" s="39"/>
      <c r="EE552" s="37"/>
      <c r="EF552" s="26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22"/>
      <c r="FA552" s="22"/>
      <c r="FB552" s="37"/>
      <c r="FC552" s="22"/>
      <c r="FD552" s="39"/>
      <c r="FE552" s="37"/>
      <c r="FF552" s="26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22"/>
      <c r="GA552" s="22"/>
      <c r="GB552" s="37"/>
      <c r="GC552" s="22"/>
      <c r="GD552" s="39"/>
      <c r="GE552" s="37"/>
      <c r="GF552" s="26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22"/>
      <c r="HA552" s="22"/>
      <c r="HB552" s="37"/>
      <c r="HC552" s="22"/>
      <c r="HD552" s="39"/>
      <c r="HE552" s="37"/>
      <c r="HF552" s="26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</row>
    <row r="553" spans="1:233" ht="12.75" customHeight="1" x14ac:dyDescent="0.2">
      <c r="A553" s="22"/>
      <c r="B553" s="22"/>
      <c r="C553" s="37"/>
      <c r="D553" s="22"/>
      <c r="E553" s="39"/>
      <c r="F553" s="37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22"/>
      <c r="AA553" s="22"/>
      <c r="AB553" s="37"/>
      <c r="AC553" s="22"/>
      <c r="AD553" s="39"/>
      <c r="AE553" s="37"/>
      <c r="AF553" s="26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22"/>
      <c r="BA553" s="22"/>
      <c r="BB553" s="37"/>
      <c r="BC553" s="22"/>
      <c r="BD553" s="39"/>
      <c r="BE553" s="37"/>
      <c r="BF553" s="26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22"/>
      <c r="CA553" s="22"/>
      <c r="CB553" s="37"/>
      <c r="CC553" s="22"/>
      <c r="CD553" s="39"/>
      <c r="CE553" s="37"/>
      <c r="CF553" s="26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22"/>
      <c r="DA553" s="22"/>
      <c r="DB553" s="37"/>
      <c r="DC553" s="22"/>
      <c r="DD553" s="39"/>
      <c r="DE553" s="37"/>
      <c r="DF553" s="26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22"/>
      <c r="EA553" s="22"/>
      <c r="EB553" s="37"/>
      <c r="EC553" s="22"/>
      <c r="ED553" s="39"/>
      <c r="EE553" s="37"/>
      <c r="EF553" s="26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22"/>
      <c r="FA553" s="22"/>
      <c r="FB553" s="37"/>
      <c r="FC553" s="22"/>
      <c r="FD553" s="39"/>
      <c r="FE553" s="37"/>
      <c r="FF553" s="26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22"/>
      <c r="GA553" s="22"/>
      <c r="GB553" s="37"/>
      <c r="GC553" s="22"/>
      <c r="GD553" s="39"/>
      <c r="GE553" s="37"/>
      <c r="GF553" s="26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22"/>
      <c r="HA553" s="22"/>
      <c r="HB553" s="37"/>
      <c r="HC553" s="22"/>
      <c r="HD553" s="39"/>
      <c r="HE553" s="37"/>
      <c r="HF553" s="26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</row>
    <row r="554" spans="1:233" ht="12.75" customHeight="1" x14ac:dyDescent="0.2">
      <c r="A554" s="22"/>
      <c r="B554" s="22"/>
      <c r="C554" s="37"/>
      <c r="D554" s="22"/>
      <c r="E554" s="39"/>
      <c r="F554" s="37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22"/>
      <c r="AA554" s="22"/>
      <c r="AB554" s="37"/>
      <c r="AC554" s="22"/>
      <c r="AD554" s="39"/>
      <c r="AE554" s="37"/>
      <c r="AF554" s="26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22"/>
      <c r="BA554" s="22"/>
      <c r="BB554" s="37"/>
      <c r="BC554" s="22"/>
      <c r="BD554" s="39"/>
      <c r="BE554" s="37"/>
      <c r="BF554" s="26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22"/>
      <c r="CA554" s="22"/>
      <c r="CB554" s="37"/>
      <c r="CC554" s="22"/>
      <c r="CD554" s="39"/>
      <c r="CE554" s="37"/>
      <c r="CF554" s="26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22"/>
      <c r="DA554" s="22"/>
      <c r="DB554" s="37"/>
      <c r="DC554" s="22"/>
      <c r="DD554" s="39"/>
      <c r="DE554" s="37"/>
      <c r="DF554" s="26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22"/>
      <c r="EA554" s="22"/>
      <c r="EB554" s="37"/>
      <c r="EC554" s="22"/>
      <c r="ED554" s="39"/>
      <c r="EE554" s="37"/>
      <c r="EF554" s="26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22"/>
      <c r="FA554" s="22"/>
      <c r="FB554" s="37"/>
      <c r="FC554" s="22"/>
      <c r="FD554" s="39"/>
      <c r="FE554" s="37"/>
      <c r="FF554" s="26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22"/>
      <c r="GA554" s="22"/>
      <c r="GB554" s="37"/>
      <c r="GC554" s="22"/>
      <c r="GD554" s="39"/>
      <c r="GE554" s="37"/>
      <c r="GF554" s="26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22"/>
      <c r="HA554" s="22"/>
      <c r="HB554" s="37"/>
      <c r="HC554" s="22"/>
      <c r="HD554" s="39"/>
      <c r="HE554" s="37"/>
      <c r="HF554" s="26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</row>
    <row r="555" spans="1:233" ht="12.75" customHeight="1" x14ac:dyDescent="0.2">
      <c r="A555" s="22"/>
      <c r="B555" s="22"/>
      <c r="C555" s="37"/>
      <c r="D555" s="22"/>
      <c r="E555" s="39"/>
      <c r="F555" s="37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22"/>
      <c r="AA555" s="22"/>
      <c r="AB555" s="37"/>
      <c r="AC555" s="22"/>
      <c r="AD555" s="39"/>
      <c r="AE555" s="37"/>
      <c r="AF555" s="26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22"/>
      <c r="BA555" s="22"/>
      <c r="BB555" s="37"/>
      <c r="BC555" s="22"/>
      <c r="BD555" s="39"/>
      <c r="BE555" s="37"/>
      <c r="BF555" s="26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22"/>
      <c r="CA555" s="22"/>
      <c r="CB555" s="37"/>
      <c r="CC555" s="22"/>
      <c r="CD555" s="39"/>
      <c r="CE555" s="37"/>
      <c r="CF555" s="26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22"/>
      <c r="DA555" s="22"/>
      <c r="DB555" s="37"/>
      <c r="DC555" s="22"/>
      <c r="DD555" s="39"/>
      <c r="DE555" s="37"/>
      <c r="DF555" s="26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22"/>
      <c r="EA555" s="22"/>
      <c r="EB555" s="37"/>
      <c r="EC555" s="22"/>
      <c r="ED555" s="39"/>
      <c r="EE555" s="37"/>
      <c r="EF555" s="26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22"/>
      <c r="FA555" s="22"/>
      <c r="FB555" s="37"/>
      <c r="FC555" s="22"/>
      <c r="FD555" s="39"/>
      <c r="FE555" s="37"/>
      <c r="FF555" s="26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22"/>
      <c r="GA555" s="22"/>
      <c r="GB555" s="37"/>
      <c r="GC555" s="22"/>
      <c r="GD555" s="39"/>
      <c r="GE555" s="37"/>
      <c r="GF555" s="26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22"/>
      <c r="HA555" s="22"/>
      <c r="HB555" s="37"/>
      <c r="HC555" s="22"/>
      <c r="HD555" s="39"/>
      <c r="HE555" s="37"/>
      <c r="HF555" s="26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</row>
    <row r="556" spans="1:233" ht="12.75" customHeight="1" x14ac:dyDescent="0.2">
      <c r="A556" s="22"/>
      <c r="B556" s="22"/>
      <c r="C556" s="37"/>
      <c r="D556" s="22"/>
      <c r="E556" s="39"/>
      <c r="F556" s="37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22"/>
      <c r="AA556" s="22"/>
      <c r="AB556" s="37"/>
      <c r="AC556" s="22"/>
      <c r="AD556" s="39"/>
      <c r="AE556" s="37"/>
      <c r="AF556" s="26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22"/>
      <c r="BA556" s="22"/>
      <c r="BB556" s="37"/>
      <c r="BC556" s="22"/>
      <c r="BD556" s="39"/>
      <c r="BE556" s="37"/>
      <c r="BF556" s="26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22"/>
      <c r="CA556" s="22"/>
      <c r="CB556" s="37"/>
      <c r="CC556" s="22"/>
      <c r="CD556" s="39"/>
      <c r="CE556" s="37"/>
      <c r="CF556" s="26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22"/>
      <c r="DA556" s="22"/>
      <c r="DB556" s="37"/>
      <c r="DC556" s="22"/>
      <c r="DD556" s="39"/>
      <c r="DE556" s="37"/>
      <c r="DF556" s="26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22"/>
      <c r="EA556" s="22"/>
      <c r="EB556" s="37"/>
      <c r="EC556" s="22"/>
      <c r="ED556" s="39"/>
      <c r="EE556" s="37"/>
      <c r="EF556" s="26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22"/>
      <c r="FA556" s="22"/>
      <c r="FB556" s="37"/>
      <c r="FC556" s="22"/>
      <c r="FD556" s="39"/>
      <c r="FE556" s="37"/>
      <c r="FF556" s="26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22"/>
      <c r="GA556" s="22"/>
      <c r="GB556" s="37"/>
      <c r="GC556" s="22"/>
      <c r="GD556" s="39"/>
      <c r="GE556" s="37"/>
      <c r="GF556" s="26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22"/>
      <c r="HA556" s="22"/>
      <c r="HB556" s="37"/>
      <c r="HC556" s="22"/>
      <c r="HD556" s="39"/>
      <c r="HE556" s="37"/>
      <c r="HF556" s="26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</row>
    <row r="557" spans="1:233" ht="12.75" customHeight="1" x14ac:dyDescent="0.2">
      <c r="A557" s="22"/>
      <c r="B557" s="22"/>
      <c r="C557" s="37"/>
      <c r="D557" s="22"/>
      <c r="E557" s="39"/>
      <c r="F557" s="37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22"/>
      <c r="AA557" s="22"/>
      <c r="AB557" s="37"/>
      <c r="AC557" s="22"/>
      <c r="AD557" s="39"/>
      <c r="AE557" s="37"/>
      <c r="AF557" s="26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22"/>
      <c r="BA557" s="22"/>
      <c r="BB557" s="37"/>
      <c r="BC557" s="22"/>
      <c r="BD557" s="39"/>
      <c r="BE557" s="37"/>
      <c r="BF557" s="26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22"/>
      <c r="CA557" s="22"/>
      <c r="CB557" s="37"/>
      <c r="CC557" s="22"/>
      <c r="CD557" s="39"/>
      <c r="CE557" s="37"/>
      <c r="CF557" s="26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22"/>
      <c r="DA557" s="22"/>
      <c r="DB557" s="37"/>
      <c r="DC557" s="22"/>
      <c r="DD557" s="39"/>
      <c r="DE557" s="37"/>
      <c r="DF557" s="26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22"/>
      <c r="EA557" s="22"/>
      <c r="EB557" s="37"/>
      <c r="EC557" s="22"/>
      <c r="ED557" s="39"/>
      <c r="EE557" s="37"/>
      <c r="EF557" s="26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22"/>
      <c r="FA557" s="22"/>
      <c r="FB557" s="37"/>
      <c r="FC557" s="22"/>
      <c r="FD557" s="39"/>
      <c r="FE557" s="37"/>
      <c r="FF557" s="26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22"/>
      <c r="GA557" s="22"/>
      <c r="GB557" s="37"/>
      <c r="GC557" s="22"/>
      <c r="GD557" s="39"/>
      <c r="GE557" s="37"/>
      <c r="GF557" s="26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22"/>
      <c r="HA557" s="22"/>
      <c r="HB557" s="37"/>
      <c r="HC557" s="22"/>
      <c r="HD557" s="39"/>
      <c r="HE557" s="37"/>
      <c r="HF557" s="26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</row>
    <row r="558" spans="1:233" ht="12.75" customHeight="1" x14ac:dyDescent="0.2">
      <c r="A558" s="22"/>
      <c r="B558" s="22"/>
      <c r="C558" s="37"/>
      <c r="D558" s="22"/>
      <c r="E558" s="39"/>
      <c r="F558" s="37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22"/>
      <c r="AA558" s="22"/>
      <c r="AB558" s="37"/>
      <c r="AC558" s="22"/>
      <c r="AD558" s="39"/>
      <c r="AE558" s="37"/>
      <c r="AF558" s="26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22"/>
      <c r="BA558" s="22"/>
      <c r="BB558" s="37"/>
      <c r="BC558" s="22"/>
      <c r="BD558" s="39"/>
      <c r="BE558" s="37"/>
      <c r="BF558" s="26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22"/>
      <c r="CA558" s="22"/>
      <c r="CB558" s="37"/>
      <c r="CC558" s="22"/>
      <c r="CD558" s="39"/>
      <c r="CE558" s="37"/>
      <c r="CF558" s="26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22"/>
      <c r="DA558" s="22"/>
      <c r="DB558" s="37"/>
      <c r="DC558" s="22"/>
      <c r="DD558" s="39"/>
      <c r="DE558" s="37"/>
      <c r="DF558" s="26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22"/>
      <c r="EA558" s="22"/>
      <c r="EB558" s="37"/>
      <c r="EC558" s="22"/>
      <c r="ED558" s="39"/>
      <c r="EE558" s="37"/>
      <c r="EF558" s="26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22"/>
      <c r="FA558" s="22"/>
      <c r="FB558" s="37"/>
      <c r="FC558" s="22"/>
      <c r="FD558" s="39"/>
      <c r="FE558" s="37"/>
      <c r="FF558" s="26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22"/>
      <c r="GA558" s="22"/>
      <c r="GB558" s="37"/>
      <c r="GC558" s="22"/>
      <c r="GD558" s="39"/>
      <c r="GE558" s="37"/>
      <c r="GF558" s="26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22"/>
      <c r="HA558" s="22"/>
      <c r="HB558" s="37"/>
      <c r="HC558" s="22"/>
      <c r="HD558" s="39"/>
      <c r="HE558" s="37"/>
      <c r="HF558" s="26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</row>
    <row r="559" spans="1:233" ht="12.75" customHeight="1" x14ac:dyDescent="0.2">
      <c r="A559" s="22"/>
      <c r="B559" s="22"/>
      <c r="C559" s="37"/>
      <c r="D559" s="22"/>
      <c r="E559" s="39"/>
      <c r="F559" s="37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22"/>
      <c r="AA559" s="22"/>
      <c r="AB559" s="37"/>
      <c r="AC559" s="22"/>
      <c r="AD559" s="39"/>
      <c r="AE559" s="37"/>
      <c r="AF559" s="26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22"/>
      <c r="BA559" s="22"/>
      <c r="BB559" s="37"/>
      <c r="BC559" s="22"/>
      <c r="BD559" s="39"/>
      <c r="BE559" s="37"/>
      <c r="BF559" s="26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22"/>
      <c r="CA559" s="22"/>
      <c r="CB559" s="37"/>
      <c r="CC559" s="22"/>
      <c r="CD559" s="39"/>
      <c r="CE559" s="37"/>
      <c r="CF559" s="26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22"/>
      <c r="DA559" s="22"/>
      <c r="DB559" s="37"/>
      <c r="DC559" s="22"/>
      <c r="DD559" s="39"/>
      <c r="DE559" s="37"/>
      <c r="DF559" s="26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22"/>
      <c r="EA559" s="22"/>
      <c r="EB559" s="37"/>
      <c r="EC559" s="22"/>
      <c r="ED559" s="39"/>
      <c r="EE559" s="37"/>
      <c r="EF559" s="26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22"/>
      <c r="FA559" s="22"/>
      <c r="FB559" s="37"/>
      <c r="FC559" s="22"/>
      <c r="FD559" s="39"/>
      <c r="FE559" s="37"/>
      <c r="FF559" s="26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22"/>
      <c r="GA559" s="22"/>
      <c r="GB559" s="37"/>
      <c r="GC559" s="22"/>
      <c r="GD559" s="39"/>
      <c r="GE559" s="37"/>
      <c r="GF559" s="26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22"/>
      <c r="HA559" s="22"/>
      <c r="HB559" s="37"/>
      <c r="HC559" s="22"/>
      <c r="HD559" s="39"/>
      <c r="HE559" s="37"/>
      <c r="HF559" s="26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</row>
    <row r="560" spans="1:233" ht="12.75" customHeight="1" x14ac:dyDescent="0.2">
      <c r="A560" s="22"/>
      <c r="B560" s="22"/>
      <c r="C560" s="37"/>
      <c r="D560" s="22"/>
      <c r="E560" s="39"/>
      <c r="F560" s="37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22"/>
      <c r="AA560" s="22"/>
      <c r="AB560" s="37"/>
      <c r="AC560" s="22"/>
      <c r="AD560" s="39"/>
      <c r="AE560" s="37"/>
      <c r="AF560" s="26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22"/>
      <c r="BA560" s="22"/>
      <c r="BB560" s="37"/>
      <c r="BC560" s="22"/>
      <c r="BD560" s="39"/>
      <c r="BE560" s="37"/>
      <c r="BF560" s="26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22"/>
      <c r="CA560" s="22"/>
      <c r="CB560" s="37"/>
      <c r="CC560" s="22"/>
      <c r="CD560" s="39"/>
      <c r="CE560" s="37"/>
      <c r="CF560" s="26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22"/>
      <c r="DA560" s="22"/>
      <c r="DB560" s="37"/>
      <c r="DC560" s="22"/>
      <c r="DD560" s="39"/>
      <c r="DE560" s="37"/>
      <c r="DF560" s="26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22"/>
      <c r="EA560" s="22"/>
      <c r="EB560" s="37"/>
      <c r="EC560" s="22"/>
      <c r="ED560" s="39"/>
      <c r="EE560" s="37"/>
      <c r="EF560" s="26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22"/>
      <c r="FA560" s="22"/>
      <c r="FB560" s="37"/>
      <c r="FC560" s="22"/>
      <c r="FD560" s="39"/>
      <c r="FE560" s="37"/>
      <c r="FF560" s="26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22"/>
      <c r="GA560" s="22"/>
      <c r="GB560" s="37"/>
      <c r="GC560" s="22"/>
      <c r="GD560" s="39"/>
      <c r="GE560" s="37"/>
      <c r="GF560" s="26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22"/>
      <c r="HA560" s="22"/>
      <c r="HB560" s="37"/>
      <c r="HC560" s="22"/>
      <c r="HD560" s="39"/>
      <c r="HE560" s="37"/>
      <c r="HF560" s="26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</row>
    <row r="561" spans="1:233" ht="12.75" customHeight="1" x14ac:dyDescent="0.2">
      <c r="A561" s="22"/>
      <c r="B561" s="22"/>
      <c r="C561" s="37"/>
      <c r="D561" s="22"/>
      <c r="E561" s="39"/>
      <c r="F561" s="37"/>
      <c r="G561" s="2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22"/>
      <c r="AA561" s="22"/>
      <c r="AB561" s="37"/>
      <c r="AC561" s="22"/>
      <c r="AD561" s="39"/>
      <c r="AE561" s="37"/>
      <c r="AF561" s="26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22"/>
      <c r="BA561" s="22"/>
      <c r="BB561" s="37"/>
      <c r="BC561" s="22"/>
      <c r="BD561" s="39"/>
      <c r="BE561" s="37"/>
      <c r="BF561" s="26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22"/>
      <c r="CA561" s="22"/>
      <c r="CB561" s="37"/>
      <c r="CC561" s="22"/>
      <c r="CD561" s="39"/>
      <c r="CE561" s="37"/>
      <c r="CF561" s="26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22"/>
      <c r="DA561" s="22"/>
      <c r="DB561" s="37"/>
      <c r="DC561" s="22"/>
      <c r="DD561" s="39"/>
      <c r="DE561" s="37"/>
      <c r="DF561" s="26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22"/>
      <c r="EA561" s="22"/>
      <c r="EB561" s="37"/>
      <c r="EC561" s="22"/>
      <c r="ED561" s="39"/>
      <c r="EE561" s="37"/>
      <c r="EF561" s="26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22"/>
      <c r="FA561" s="22"/>
      <c r="FB561" s="37"/>
      <c r="FC561" s="22"/>
      <c r="FD561" s="39"/>
      <c r="FE561" s="37"/>
      <c r="FF561" s="26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22"/>
      <c r="GA561" s="22"/>
      <c r="GB561" s="37"/>
      <c r="GC561" s="22"/>
      <c r="GD561" s="39"/>
      <c r="GE561" s="37"/>
      <c r="GF561" s="26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22"/>
      <c r="HA561" s="22"/>
      <c r="HB561" s="37"/>
      <c r="HC561" s="22"/>
      <c r="HD561" s="39"/>
      <c r="HE561" s="37"/>
      <c r="HF561" s="26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</row>
    <row r="562" spans="1:233" ht="12.75" customHeight="1" x14ac:dyDescent="0.2">
      <c r="A562" s="22"/>
      <c r="B562" s="22"/>
      <c r="C562" s="37"/>
      <c r="D562" s="22"/>
      <c r="E562" s="39"/>
      <c r="F562" s="37"/>
      <c r="G562" s="2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22"/>
      <c r="AA562" s="22"/>
      <c r="AB562" s="37"/>
      <c r="AC562" s="22"/>
      <c r="AD562" s="39"/>
      <c r="AE562" s="37"/>
      <c r="AF562" s="26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22"/>
      <c r="BA562" s="22"/>
      <c r="BB562" s="37"/>
      <c r="BC562" s="22"/>
      <c r="BD562" s="39"/>
      <c r="BE562" s="37"/>
      <c r="BF562" s="26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22"/>
      <c r="CA562" s="22"/>
      <c r="CB562" s="37"/>
      <c r="CC562" s="22"/>
      <c r="CD562" s="39"/>
      <c r="CE562" s="37"/>
      <c r="CF562" s="26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22"/>
      <c r="DA562" s="22"/>
      <c r="DB562" s="37"/>
      <c r="DC562" s="22"/>
      <c r="DD562" s="39"/>
      <c r="DE562" s="37"/>
      <c r="DF562" s="26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22"/>
      <c r="EA562" s="22"/>
      <c r="EB562" s="37"/>
      <c r="EC562" s="22"/>
      <c r="ED562" s="39"/>
      <c r="EE562" s="37"/>
      <c r="EF562" s="26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22"/>
      <c r="FA562" s="22"/>
      <c r="FB562" s="37"/>
      <c r="FC562" s="22"/>
      <c r="FD562" s="39"/>
      <c r="FE562" s="37"/>
      <c r="FF562" s="26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22"/>
      <c r="GA562" s="22"/>
      <c r="GB562" s="37"/>
      <c r="GC562" s="22"/>
      <c r="GD562" s="39"/>
      <c r="GE562" s="37"/>
      <c r="GF562" s="26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22"/>
      <c r="HA562" s="22"/>
      <c r="HB562" s="37"/>
      <c r="HC562" s="22"/>
      <c r="HD562" s="39"/>
      <c r="HE562" s="37"/>
      <c r="HF562" s="26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</row>
    <row r="563" spans="1:233" ht="12.75" customHeight="1" x14ac:dyDescent="0.2">
      <c r="A563" s="22"/>
      <c r="B563" s="22"/>
      <c r="C563" s="37"/>
      <c r="D563" s="22"/>
      <c r="E563" s="39"/>
      <c r="F563" s="37"/>
      <c r="G563" s="2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22"/>
      <c r="AA563" s="22"/>
      <c r="AB563" s="37"/>
      <c r="AC563" s="22"/>
      <c r="AD563" s="39"/>
      <c r="AE563" s="37"/>
      <c r="AF563" s="26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22"/>
      <c r="BA563" s="22"/>
      <c r="BB563" s="37"/>
      <c r="BC563" s="22"/>
      <c r="BD563" s="39"/>
      <c r="BE563" s="37"/>
      <c r="BF563" s="26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22"/>
      <c r="CA563" s="22"/>
      <c r="CB563" s="37"/>
      <c r="CC563" s="22"/>
      <c r="CD563" s="39"/>
      <c r="CE563" s="37"/>
      <c r="CF563" s="26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22"/>
      <c r="DA563" s="22"/>
      <c r="DB563" s="37"/>
      <c r="DC563" s="22"/>
      <c r="DD563" s="39"/>
      <c r="DE563" s="37"/>
      <c r="DF563" s="26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22"/>
      <c r="EA563" s="22"/>
      <c r="EB563" s="37"/>
      <c r="EC563" s="22"/>
      <c r="ED563" s="39"/>
      <c r="EE563" s="37"/>
      <c r="EF563" s="26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22"/>
      <c r="FA563" s="22"/>
      <c r="FB563" s="37"/>
      <c r="FC563" s="22"/>
      <c r="FD563" s="39"/>
      <c r="FE563" s="37"/>
      <c r="FF563" s="26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22"/>
      <c r="GA563" s="22"/>
      <c r="GB563" s="37"/>
      <c r="GC563" s="22"/>
      <c r="GD563" s="39"/>
      <c r="GE563" s="37"/>
      <c r="GF563" s="26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22"/>
      <c r="HA563" s="22"/>
      <c r="HB563" s="37"/>
      <c r="HC563" s="22"/>
      <c r="HD563" s="39"/>
      <c r="HE563" s="37"/>
      <c r="HF563" s="26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</row>
    <row r="564" spans="1:233" ht="12.75" customHeight="1" x14ac:dyDescent="0.2">
      <c r="A564" s="22"/>
      <c r="B564" s="22"/>
      <c r="C564" s="37"/>
      <c r="D564" s="22"/>
      <c r="E564" s="39"/>
      <c r="F564" s="37"/>
      <c r="G564" s="2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22"/>
      <c r="AA564" s="22"/>
      <c r="AB564" s="37"/>
      <c r="AC564" s="22"/>
      <c r="AD564" s="39"/>
      <c r="AE564" s="37"/>
      <c r="AF564" s="26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22"/>
      <c r="BA564" s="22"/>
      <c r="BB564" s="37"/>
      <c r="BC564" s="22"/>
      <c r="BD564" s="39"/>
      <c r="BE564" s="37"/>
      <c r="BF564" s="26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22"/>
      <c r="CA564" s="22"/>
      <c r="CB564" s="37"/>
      <c r="CC564" s="22"/>
      <c r="CD564" s="39"/>
      <c r="CE564" s="37"/>
      <c r="CF564" s="26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22"/>
      <c r="DA564" s="22"/>
      <c r="DB564" s="37"/>
      <c r="DC564" s="22"/>
      <c r="DD564" s="39"/>
      <c r="DE564" s="37"/>
      <c r="DF564" s="26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22"/>
      <c r="EA564" s="22"/>
      <c r="EB564" s="37"/>
      <c r="EC564" s="22"/>
      <c r="ED564" s="39"/>
      <c r="EE564" s="37"/>
      <c r="EF564" s="26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22"/>
      <c r="FA564" s="22"/>
      <c r="FB564" s="37"/>
      <c r="FC564" s="22"/>
      <c r="FD564" s="39"/>
      <c r="FE564" s="37"/>
      <c r="FF564" s="26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22"/>
      <c r="GA564" s="22"/>
      <c r="GB564" s="37"/>
      <c r="GC564" s="22"/>
      <c r="GD564" s="39"/>
      <c r="GE564" s="37"/>
      <c r="GF564" s="26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22"/>
      <c r="HA564" s="22"/>
      <c r="HB564" s="37"/>
      <c r="HC564" s="22"/>
      <c r="HD564" s="39"/>
      <c r="HE564" s="37"/>
      <c r="HF564" s="26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</row>
    <row r="565" spans="1:233" ht="12.75" customHeight="1" x14ac:dyDescent="0.2">
      <c r="A565" s="22"/>
      <c r="B565" s="22"/>
      <c r="C565" s="37"/>
      <c r="D565" s="22"/>
      <c r="E565" s="39"/>
      <c r="F565" s="37"/>
      <c r="G565" s="2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22"/>
      <c r="AA565" s="22"/>
      <c r="AB565" s="37"/>
      <c r="AC565" s="22"/>
      <c r="AD565" s="39"/>
      <c r="AE565" s="37"/>
      <c r="AF565" s="26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22"/>
      <c r="BA565" s="22"/>
      <c r="BB565" s="37"/>
      <c r="BC565" s="22"/>
      <c r="BD565" s="39"/>
      <c r="BE565" s="37"/>
      <c r="BF565" s="26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22"/>
      <c r="CA565" s="22"/>
      <c r="CB565" s="37"/>
      <c r="CC565" s="22"/>
      <c r="CD565" s="39"/>
      <c r="CE565" s="37"/>
      <c r="CF565" s="26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22"/>
      <c r="DA565" s="22"/>
      <c r="DB565" s="37"/>
      <c r="DC565" s="22"/>
      <c r="DD565" s="39"/>
      <c r="DE565" s="37"/>
      <c r="DF565" s="26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22"/>
      <c r="EA565" s="22"/>
      <c r="EB565" s="37"/>
      <c r="EC565" s="22"/>
      <c r="ED565" s="39"/>
      <c r="EE565" s="37"/>
      <c r="EF565" s="26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22"/>
      <c r="FA565" s="22"/>
      <c r="FB565" s="37"/>
      <c r="FC565" s="22"/>
      <c r="FD565" s="39"/>
      <c r="FE565" s="37"/>
      <c r="FF565" s="26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22"/>
      <c r="GA565" s="22"/>
      <c r="GB565" s="37"/>
      <c r="GC565" s="22"/>
      <c r="GD565" s="39"/>
      <c r="GE565" s="37"/>
      <c r="GF565" s="26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22"/>
      <c r="HA565" s="22"/>
      <c r="HB565" s="37"/>
      <c r="HC565" s="22"/>
      <c r="HD565" s="39"/>
      <c r="HE565" s="37"/>
      <c r="HF565" s="26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</row>
    <row r="566" spans="1:233" ht="12.75" customHeight="1" x14ac:dyDescent="0.2">
      <c r="A566" s="22"/>
      <c r="B566" s="22"/>
      <c r="C566" s="37"/>
      <c r="D566" s="22"/>
      <c r="E566" s="39"/>
      <c r="F566" s="37"/>
      <c r="G566" s="2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22"/>
      <c r="AA566" s="22"/>
      <c r="AB566" s="37"/>
      <c r="AC566" s="22"/>
      <c r="AD566" s="39"/>
      <c r="AE566" s="37"/>
      <c r="AF566" s="26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22"/>
      <c r="BA566" s="22"/>
      <c r="BB566" s="37"/>
      <c r="BC566" s="22"/>
      <c r="BD566" s="39"/>
      <c r="BE566" s="37"/>
      <c r="BF566" s="26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22"/>
      <c r="CA566" s="22"/>
      <c r="CB566" s="37"/>
      <c r="CC566" s="22"/>
      <c r="CD566" s="39"/>
      <c r="CE566" s="37"/>
      <c r="CF566" s="26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22"/>
      <c r="DA566" s="22"/>
      <c r="DB566" s="37"/>
      <c r="DC566" s="22"/>
      <c r="DD566" s="39"/>
      <c r="DE566" s="37"/>
      <c r="DF566" s="26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22"/>
      <c r="EA566" s="22"/>
      <c r="EB566" s="37"/>
      <c r="EC566" s="22"/>
      <c r="ED566" s="39"/>
      <c r="EE566" s="37"/>
      <c r="EF566" s="26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22"/>
      <c r="FA566" s="22"/>
      <c r="FB566" s="37"/>
      <c r="FC566" s="22"/>
      <c r="FD566" s="39"/>
      <c r="FE566" s="37"/>
      <c r="FF566" s="26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22"/>
      <c r="GA566" s="22"/>
      <c r="GB566" s="37"/>
      <c r="GC566" s="22"/>
      <c r="GD566" s="39"/>
      <c r="GE566" s="37"/>
      <c r="GF566" s="26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22"/>
      <c r="HA566" s="22"/>
      <c r="HB566" s="37"/>
      <c r="HC566" s="22"/>
      <c r="HD566" s="39"/>
      <c r="HE566" s="37"/>
      <c r="HF566" s="26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</row>
    <row r="567" spans="1:233" ht="12.75" customHeight="1" x14ac:dyDescent="0.2">
      <c r="A567" s="22"/>
      <c r="B567" s="22"/>
      <c r="C567" s="37"/>
      <c r="D567" s="22"/>
      <c r="E567" s="39"/>
      <c r="F567" s="37"/>
      <c r="G567" s="2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22"/>
      <c r="AA567" s="22"/>
      <c r="AB567" s="37"/>
      <c r="AC567" s="22"/>
      <c r="AD567" s="39"/>
      <c r="AE567" s="37"/>
      <c r="AF567" s="26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22"/>
      <c r="BA567" s="22"/>
      <c r="BB567" s="37"/>
      <c r="BC567" s="22"/>
      <c r="BD567" s="39"/>
      <c r="BE567" s="37"/>
      <c r="BF567" s="26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22"/>
      <c r="CA567" s="22"/>
      <c r="CB567" s="37"/>
      <c r="CC567" s="22"/>
      <c r="CD567" s="39"/>
      <c r="CE567" s="37"/>
      <c r="CF567" s="26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22"/>
      <c r="DA567" s="22"/>
      <c r="DB567" s="37"/>
      <c r="DC567" s="22"/>
      <c r="DD567" s="39"/>
      <c r="DE567" s="37"/>
      <c r="DF567" s="26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22"/>
      <c r="EA567" s="22"/>
      <c r="EB567" s="37"/>
      <c r="EC567" s="22"/>
      <c r="ED567" s="39"/>
      <c r="EE567" s="37"/>
      <c r="EF567" s="26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22"/>
      <c r="FA567" s="22"/>
      <c r="FB567" s="37"/>
      <c r="FC567" s="22"/>
      <c r="FD567" s="39"/>
      <c r="FE567" s="37"/>
      <c r="FF567" s="26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22"/>
      <c r="GA567" s="22"/>
      <c r="GB567" s="37"/>
      <c r="GC567" s="22"/>
      <c r="GD567" s="39"/>
      <c r="GE567" s="37"/>
      <c r="GF567" s="26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22"/>
      <c r="HA567" s="22"/>
      <c r="HB567" s="37"/>
      <c r="HC567" s="22"/>
      <c r="HD567" s="39"/>
      <c r="HE567" s="37"/>
      <c r="HF567" s="26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</row>
    <row r="568" spans="1:233" ht="12.75" customHeight="1" x14ac:dyDescent="0.2">
      <c r="A568" s="22"/>
      <c r="B568" s="22"/>
      <c r="C568" s="37"/>
      <c r="D568" s="22"/>
      <c r="E568" s="39"/>
      <c r="F568" s="37"/>
      <c r="G568" s="2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22"/>
      <c r="AA568" s="22"/>
      <c r="AB568" s="37"/>
      <c r="AC568" s="22"/>
      <c r="AD568" s="39"/>
      <c r="AE568" s="37"/>
      <c r="AF568" s="26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22"/>
      <c r="BA568" s="22"/>
      <c r="BB568" s="37"/>
      <c r="BC568" s="22"/>
      <c r="BD568" s="39"/>
      <c r="BE568" s="37"/>
      <c r="BF568" s="26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22"/>
      <c r="CA568" s="22"/>
      <c r="CB568" s="37"/>
      <c r="CC568" s="22"/>
      <c r="CD568" s="39"/>
      <c r="CE568" s="37"/>
      <c r="CF568" s="26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22"/>
      <c r="DA568" s="22"/>
      <c r="DB568" s="37"/>
      <c r="DC568" s="22"/>
      <c r="DD568" s="39"/>
      <c r="DE568" s="37"/>
      <c r="DF568" s="26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22"/>
      <c r="EA568" s="22"/>
      <c r="EB568" s="37"/>
      <c r="EC568" s="22"/>
      <c r="ED568" s="39"/>
      <c r="EE568" s="37"/>
      <c r="EF568" s="26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22"/>
      <c r="FA568" s="22"/>
      <c r="FB568" s="37"/>
      <c r="FC568" s="22"/>
      <c r="FD568" s="39"/>
      <c r="FE568" s="37"/>
      <c r="FF568" s="26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22"/>
      <c r="GA568" s="22"/>
      <c r="GB568" s="37"/>
      <c r="GC568" s="22"/>
      <c r="GD568" s="39"/>
      <c r="GE568" s="37"/>
      <c r="GF568" s="26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22"/>
      <c r="HA568" s="22"/>
      <c r="HB568" s="37"/>
      <c r="HC568" s="22"/>
      <c r="HD568" s="39"/>
      <c r="HE568" s="37"/>
      <c r="HF568" s="26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</row>
    <row r="569" spans="1:233" ht="12.75" customHeight="1" x14ac:dyDescent="0.2">
      <c r="A569" s="22"/>
      <c r="B569" s="22"/>
      <c r="C569" s="37"/>
      <c r="D569" s="22"/>
      <c r="E569" s="39"/>
      <c r="F569" s="37"/>
      <c r="G569" s="2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22"/>
      <c r="AA569" s="22"/>
      <c r="AB569" s="37"/>
      <c r="AC569" s="22"/>
      <c r="AD569" s="39"/>
      <c r="AE569" s="37"/>
      <c r="AF569" s="26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22"/>
      <c r="BA569" s="22"/>
      <c r="BB569" s="37"/>
      <c r="BC569" s="22"/>
      <c r="BD569" s="39"/>
      <c r="BE569" s="37"/>
      <c r="BF569" s="26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22"/>
      <c r="CA569" s="22"/>
      <c r="CB569" s="37"/>
      <c r="CC569" s="22"/>
      <c r="CD569" s="39"/>
      <c r="CE569" s="37"/>
      <c r="CF569" s="26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22"/>
      <c r="DA569" s="22"/>
      <c r="DB569" s="37"/>
      <c r="DC569" s="22"/>
      <c r="DD569" s="39"/>
      <c r="DE569" s="37"/>
      <c r="DF569" s="26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22"/>
      <c r="EA569" s="22"/>
      <c r="EB569" s="37"/>
      <c r="EC569" s="22"/>
      <c r="ED569" s="39"/>
      <c r="EE569" s="37"/>
      <c r="EF569" s="26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22"/>
      <c r="FA569" s="22"/>
      <c r="FB569" s="37"/>
      <c r="FC569" s="22"/>
      <c r="FD569" s="39"/>
      <c r="FE569" s="37"/>
      <c r="FF569" s="26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22"/>
      <c r="GA569" s="22"/>
      <c r="GB569" s="37"/>
      <c r="GC569" s="22"/>
      <c r="GD569" s="39"/>
      <c r="GE569" s="37"/>
      <c r="GF569" s="26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22"/>
      <c r="HA569" s="22"/>
      <c r="HB569" s="37"/>
      <c r="HC569" s="22"/>
      <c r="HD569" s="39"/>
      <c r="HE569" s="37"/>
      <c r="HF569" s="26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</row>
    <row r="570" spans="1:233" ht="12.75" customHeight="1" x14ac:dyDescent="0.2">
      <c r="A570" s="22"/>
      <c r="B570" s="22"/>
      <c r="C570" s="37"/>
      <c r="D570" s="22"/>
      <c r="E570" s="39"/>
      <c r="F570" s="37"/>
      <c r="G570" s="2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22"/>
      <c r="AA570" s="22"/>
      <c r="AB570" s="37"/>
      <c r="AC570" s="22"/>
      <c r="AD570" s="39"/>
      <c r="AE570" s="37"/>
      <c r="AF570" s="26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22"/>
      <c r="BA570" s="22"/>
      <c r="BB570" s="37"/>
      <c r="BC570" s="22"/>
      <c r="BD570" s="39"/>
      <c r="BE570" s="37"/>
      <c r="BF570" s="26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22"/>
      <c r="CA570" s="22"/>
      <c r="CB570" s="37"/>
      <c r="CC570" s="22"/>
      <c r="CD570" s="39"/>
      <c r="CE570" s="37"/>
      <c r="CF570" s="26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22"/>
      <c r="DA570" s="22"/>
      <c r="DB570" s="37"/>
      <c r="DC570" s="22"/>
      <c r="DD570" s="39"/>
      <c r="DE570" s="37"/>
      <c r="DF570" s="26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22"/>
      <c r="EA570" s="22"/>
      <c r="EB570" s="37"/>
      <c r="EC570" s="22"/>
      <c r="ED570" s="39"/>
      <c r="EE570" s="37"/>
      <c r="EF570" s="26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22"/>
      <c r="FA570" s="22"/>
      <c r="FB570" s="37"/>
      <c r="FC570" s="22"/>
      <c r="FD570" s="39"/>
      <c r="FE570" s="37"/>
      <c r="FF570" s="26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22"/>
      <c r="GA570" s="22"/>
      <c r="GB570" s="37"/>
      <c r="GC570" s="22"/>
      <c r="GD570" s="39"/>
      <c r="GE570" s="37"/>
      <c r="GF570" s="26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22"/>
      <c r="HA570" s="22"/>
      <c r="HB570" s="37"/>
      <c r="HC570" s="22"/>
      <c r="HD570" s="39"/>
      <c r="HE570" s="37"/>
      <c r="HF570" s="26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</row>
    <row r="571" spans="1:233" ht="12.75" customHeight="1" x14ac:dyDescent="0.2">
      <c r="A571" s="22"/>
      <c r="B571" s="22"/>
      <c r="C571" s="37"/>
      <c r="D571" s="22"/>
      <c r="E571" s="39"/>
      <c r="F571" s="37"/>
      <c r="G571" s="2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22"/>
      <c r="AA571" s="22"/>
      <c r="AB571" s="37"/>
      <c r="AC571" s="22"/>
      <c r="AD571" s="39"/>
      <c r="AE571" s="37"/>
      <c r="AF571" s="26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22"/>
      <c r="BA571" s="22"/>
      <c r="BB571" s="37"/>
      <c r="BC571" s="22"/>
      <c r="BD571" s="39"/>
      <c r="BE571" s="37"/>
      <c r="BF571" s="26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22"/>
      <c r="CA571" s="22"/>
      <c r="CB571" s="37"/>
      <c r="CC571" s="22"/>
      <c r="CD571" s="39"/>
      <c r="CE571" s="37"/>
      <c r="CF571" s="26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22"/>
      <c r="DA571" s="22"/>
      <c r="DB571" s="37"/>
      <c r="DC571" s="22"/>
      <c r="DD571" s="39"/>
      <c r="DE571" s="37"/>
      <c r="DF571" s="26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22"/>
      <c r="EA571" s="22"/>
      <c r="EB571" s="37"/>
      <c r="EC571" s="22"/>
      <c r="ED571" s="39"/>
      <c r="EE571" s="37"/>
      <c r="EF571" s="26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22"/>
      <c r="FA571" s="22"/>
      <c r="FB571" s="37"/>
      <c r="FC571" s="22"/>
      <c r="FD571" s="39"/>
      <c r="FE571" s="37"/>
      <c r="FF571" s="26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22"/>
      <c r="GA571" s="22"/>
      <c r="GB571" s="37"/>
      <c r="GC571" s="22"/>
      <c r="GD571" s="39"/>
      <c r="GE571" s="37"/>
      <c r="GF571" s="26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22"/>
      <c r="HA571" s="22"/>
      <c r="HB571" s="37"/>
      <c r="HC571" s="22"/>
      <c r="HD571" s="39"/>
      <c r="HE571" s="37"/>
      <c r="HF571" s="26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</row>
    <row r="572" spans="1:233" ht="12.75" customHeight="1" x14ac:dyDescent="0.2">
      <c r="A572" s="22"/>
      <c r="B572" s="22"/>
      <c r="C572" s="37"/>
      <c r="D572" s="22"/>
      <c r="E572" s="39"/>
      <c r="F572" s="37"/>
      <c r="G572" s="2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22"/>
      <c r="AA572" s="22"/>
      <c r="AB572" s="37"/>
      <c r="AC572" s="22"/>
      <c r="AD572" s="39"/>
      <c r="AE572" s="37"/>
      <c r="AF572" s="26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22"/>
      <c r="BA572" s="22"/>
      <c r="BB572" s="37"/>
      <c r="BC572" s="22"/>
      <c r="BD572" s="39"/>
      <c r="BE572" s="37"/>
      <c r="BF572" s="26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22"/>
      <c r="CA572" s="22"/>
      <c r="CB572" s="37"/>
      <c r="CC572" s="22"/>
      <c r="CD572" s="39"/>
      <c r="CE572" s="37"/>
      <c r="CF572" s="26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22"/>
      <c r="DA572" s="22"/>
      <c r="DB572" s="37"/>
      <c r="DC572" s="22"/>
      <c r="DD572" s="39"/>
      <c r="DE572" s="37"/>
      <c r="DF572" s="26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22"/>
      <c r="EA572" s="22"/>
      <c r="EB572" s="37"/>
      <c r="EC572" s="22"/>
      <c r="ED572" s="39"/>
      <c r="EE572" s="37"/>
      <c r="EF572" s="26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22"/>
      <c r="FA572" s="22"/>
      <c r="FB572" s="37"/>
      <c r="FC572" s="22"/>
      <c r="FD572" s="39"/>
      <c r="FE572" s="37"/>
      <c r="FF572" s="26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22"/>
      <c r="GA572" s="22"/>
      <c r="GB572" s="37"/>
      <c r="GC572" s="22"/>
      <c r="GD572" s="39"/>
      <c r="GE572" s="37"/>
      <c r="GF572" s="26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22"/>
      <c r="HA572" s="22"/>
      <c r="HB572" s="37"/>
      <c r="HC572" s="22"/>
      <c r="HD572" s="39"/>
      <c r="HE572" s="37"/>
      <c r="HF572" s="26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</row>
    <row r="573" spans="1:233" ht="12.75" customHeight="1" x14ac:dyDescent="0.2">
      <c r="A573" s="22"/>
      <c r="B573" s="22"/>
      <c r="C573" s="37"/>
      <c r="D573" s="22"/>
      <c r="E573" s="39"/>
      <c r="F573" s="37"/>
      <c r="G573" s="2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22"/>
      <c r="AA573" s="22"/>
      <c r="AB573" s="37"/>
      <c r="AC573" s="22"/>
      <c r="AD573" s="39"/>
      <c r="AE573" s="37"/>
      <c r="AF573" s="26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22"/>
      <c r="BA573" s="22"/>
      <c r="BB573" s="37"/>
      <c r="BC573" s="22"/>
      <c r="BD573" s="39"/>
      <c r="BE573" s="37"/>
      <c r="BF573" s="26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22"/>
      <c r="CA573" s="22"/>
      <c r="CB573" s="37"/>
      <c r="CC573" s="22"/>
      <c r="CD573" s="39"/>
      <c r="CE573" s="37"/>
      <c r="CF573" s="26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22"/>
      <c r="DA573" s="22"/>
      <c r="DB573" s="37"/>
      <c r="DC573" s="22"/>
      <c r="DD573" s="39"/>
      <c r="DE573" s="37"/>
      <c r="DF573" s="26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22"/>
      <c r="EA573" s="22"/>
      <c r="EB573" s="37"/>
      <c r="EC573" s="22"/>
      <c r="ED573" s="39"/>
      <c r="EE573" s="37"/>
      <c r="EF573" s="26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22"/>
      <c r="FA573" s="22"/>
      <c r="FB573" s="37"/>
      <c r="FC573" s="22"/>
      <c r="FD573" s="39"/>
      <c r="FE573" s="37"/>
      <c r="FF573" s="26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22"/>
      <c r="GA573" s="22"/>
      <c r="GB573" s="37"/>
      <c r="GC573" s="22"/>
      <c r="GD573" s="39"/>
      <c r="GE573" s="37"/>
      <c r="GF573" s="26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22"/>
      <c r="HA573" s="22"/>
      <c r="HB573" s="37"/>
      <c r="HC573" s="22"/>
      <c r="HD573" s="39"/>
      <c r="HE573" s="37"/>
      <c r="HF573" s="26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</row>
    <row r="574" spans="1:233" ht="12.75" customHeight="1" x14ac:dyDescent="0.2">
      <c r="A574" s="22"/>
      <c r="B574" s="22"/>
      <c r="C574" s="37"/>
      <c r="D574" s="22"/>
      <c r="E574" s="39"/>
      <c r="F574" s="37"/>
      <c r="G574" s="2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22"/>
      <c r="AA574" s="22"/>
      <c r="AB574" s="37"/>
      <c r="AC574" s="22"/>
      <c r="AD574" s="39"/>
      <c r="AE574" s="37"/>
      <c r="AF574" s="26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22"/>
      <c r="BA574" s="22"/>
      <c r="BB574" s="37"/>
      <c r="BC574" s="22"/>
      <c r="BD574" s="39"/>
      <c r="BE574" s="37"/>
      <c r="BF574" s="26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22"/>
      <c r="CA574" s="22"/>
      <c r="CB574" s="37"/>
      <c r="CC574" s="22"/>
      <c r="CD574" s="39"/>
      <c r="CE574" s="37"/>
      <c r="CF574" s="26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22"/>
      <c r="DA574" s="22"/>
      <c r="DB574" s="37"/>
      <c r="DC574" s="22"/>
      <c r="DD574" s="39"/>
      <c r="DE574" s="37"/>
      <c r="DF574" s="26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22"/>
      <c r="EA574" s="22"/>
      <c r="EB574" s="37"/>
      <c r="EC574" s="22"/>
      <c r="ED574" s="39"/>
      <c r="EE574" s="37"/>
      <c r="EF574" s="26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22"/>
      <c r="FA574" s="22"/>
      <c r="FB574" s="37"/>
      <c r="FC574" s="22"/>
      <c r="FD574" s="39"/>
      <c r="FE574" s="37"/>
      <c r="FF574" s="26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22"/>
      <c r="GA574" s="22"/>
      <c r="GB574" s="37"/>
      <c r="GC574" s="22"/>
      <c r="GD574" s="39"/>
      <c r="GE574" s="37"/>
      <c r="GF574" s="26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22"/>
      <c r="HA574" s="22"/>
      <c r="HB574" s="37"/>
      <c r="HC574" s="22"/>
      <c r="HD574" s="39"/>
      <c r="HE574" s="37"/>
      <c r="HF574" s="26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</row>
    <row r="575" spans="1:233" ht="12.75" customHeight="1" x14ac:dyDescent="0.2">
      <c r="A575" s="22"/>
      <c r="B575" s="22"/>
      <c r="C575" s="37"/>
      <c r="D575" s="22"/>
      <c r="E575" s="39"/>
      <c r="F575" s="37"/>
      <c r="G575" s="2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22"/>
      <c r="AA575" s="22"/>
      <c r="AB575" s="37"/>
      <c r="AC575" s="22"/>
      <c r="AD575" s="39"/>
      <c r="AE575" s="37"/>
      <c r="AF575" s="26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22"/>
      <c r="BA575" s="22"/>
      <c r="BB575" s="37"/>
      <c r="BC575" s="22"/>
      <c r="BD575" s="39"/>
      <c r="BE575" s="37"/>
      <c r="BF575" s="26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22"/>
      <c r="CA575" s="22"/>
      <c r="CB575" s="37"/>
      <c r="CC575" s="22"/>
      <c r="CD575" s="39"/>
      <c r="CE575" s="37"/>
      <c r="CF575" s="26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22"/>
      <c r="DA575" s="22"/>
      <c r="DB575" s="37"/>
      <c r="DC575" s="22"/>
      <c r="DD575" s="39"/>
      <c r="DE575" s="37"/>
      <c r="DF575" s="26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22"/>
      <c r="EA575" s="22"/>
      <c r="EB575" s="37"/>
      <c r="EC575" s="22"/>
      <c r="ED575" s="39"/>
      <c r="EE575" s="37"/>
      <c r="EF575" s="26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22"/>
      <c r="FA575" s="22"/>
      <c r="FB575" s="37"/>
      <c r="FC575" s="22"/>
      <c r="FD575" s="39"/>
      <c r="FE575" s="37"/>
      <c r="FF575" s="26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22"/>
      <c r="GA575" s="22"/>
      <c r="GB575" s="37"/>
      <c r="GC575" s="22"/>
      <c r="GD575" s="39"/>
      <c r="GE575" s="37"/>
      <c r="GF575" s="26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22"/>
      <c r="HA575" s="22"/>
      <c r="HB575" s="37"/>
      <c r="HC575" s="22"/>
      <c r="HD575" s="39"/>
      <c r="HE575" s="37"/>
      <c r="HF575" s="26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</row>
    <row r="576" spans="1:233" ht="12.75" customHeight="1" x14ac:dyDescent="0.2">
      <c r="A576" s="22"/>
      <c r="B576" s="22"/>
      <c r="C576" s="37"/>
      <c r="D576" s="22"/>
      <c r="E576" s="39"/>
      <c r="F576" s="37"/>
      <c r="G576" s="2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22"/>
      <c r="AA576" s="22"/>
      <c r="AB576" s="37"/>
      <c r="AC576" s="22"/>
      <c r="AD576" s="39"/>
      <c r="AE576" s="37"/>
      <c r="AF576" s="26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22"/>
      <c r="BA576" s="22"/>
      <c r="BB576" s="37"/>
      <c r="BC576" s="22"/>
      <c r="BD576" s="39"/>
      <c r="BE576" s="37"/>
      <c r="BF576" s="26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22"/>
      <c r="CA576" s="22"/>
      <c r="CB576" s="37"/>
      <c r="CC576" s="22"/>
      <c r="CD576" s="39"/>
      <c r="CE576" s="37"/>
      <c r="CF576" s="26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22"/>
      <c r="DA576" s="22"/>
      <c r="DB576" s="37"/>
      <c r="DC576" s="22"/>
      <c r="DD576" s="39"/>
      <c r="DE576" s="37"/>
      <c r="DF576" s="26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22"/>
      <c r="EA576" s="22"/>
      <c r="EB576" s="37"/>
      <c r="EC576" s="22"/>
      <c r="ED576" s="39"/>
      <c r="EE576" s="37"/>
      <c r="EF576" s="26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22"/>
      <c r="FA576" s="22"/>
      <c r="FB576" s="37"/>
      <c r="FC576" s="22"/>
      <c r="FD576" s="39"/>
      <c r="FE576" s="37"/>
      <c r="FF576" s="26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22"/>
      <c r="GA576" s="22"/>
      <c r="GB576" s="37"/>
      <c r="GC576" s="22"/>
      <c r="GD576" s="39"/>
      <c r="GE576" s="37"/>
      <c r="GF576" s="26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22"/>
      <c r="HA576" s="22"/>
      <c r="HB576" s="37"/>
      <c r="HC576" s="22"/>
      <c r="HD576" s="39"/>
      <c r="HE576" s="37"/>
      <c r="HF576" s="26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</row>
    <row r="577" spans="1:233" ht="12.75" customHeight="1" x14ac:dyDescent="0.2">
      <c r="A577" s="22"/>
      <c r="B577" s="22"/>
      <c r="C577" s="37"/>
      <c r="D577" s="22"/>
      <c r="E577" s="39"/>
      <c r="F577" s="37"/>
      <c r="G577" s="2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22"/>
      <c r="AA577" s="22"/>
      <c r="AB577" s="37"/>
      <c r="AC577" s="22"/>
      <c r="AD577" s="39"/>
      <c r="AE577" s="37"/>
      <c r="AF577" s="26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22"/>
      <c r="BA577" s="22"/>
      <c r="BB577" s="37"/>
      <c r="BC577" s="22"/>
      <c r="BD577" s="39"/>
      <c r="BE577" s="37"/>
      <c r="BF577" s="26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22"/>
      <c r="CA577" s="22"/>
      <c r="CB577" s="37"/>
      <c r="CC577" s="22"/>
      <c r="CD577" s="39"/>
      <c r="CE577" s="37"/>
      <c r="CF577" s="26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22"/>
      <c r="DA577" s="22"/>
      <c r="DB577" s="37"/>
      <c r="DC577" s="22"/>
      <c r="DD577" s="39"/>
      <c r="DE577" s="37"/>
      <c r="DF577" s="26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22"/>
      <c r="EA577" s="22"/>
      <c r="EB577" s="37"/>
      <c r="EC577" s="22"/>
      <c r="ED577" s="39"/>
      <c r="EE577" s="37"/>
      <c r="EF577" s="26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22"/>
      <c r="FA577" s="22"/>
      <c r="FB577" s="37"/>
      <c r="FC577" s="22"/>
      <c r="FD577" s="39"/>
      <c r="FE577" s="37"/>
      <c r="FF577" s="26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22"/>
      <c r="GA577" s="22"/>
      <c r="GB577" s="37"/>
      <c r="GC577" s="22"/>
      <c r="GD577" s="39"/>
      <c r="GE577" s="37"/>
      <c r="GF577" s="26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22"/>
      <c r="HA577" s="22"/>
      <c r="HB577" s="37"/>
      <c r="HC577" s="22"/>
      <c r="HD577" s="39"/>
      <c r="HE577" s="37"/>
      <c r="HF577" s="26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</row>
    <row r="578" spans="1:233" ht="12.75" customHeight="1" x14ac:dyDescent="0.2">
      <c r="A578" s="22"/>
      <c r="B578" s="22"/>
      <c r="C578" s="37"/>
      <c r="D578" s="22"/>
      <c r="E578" s="39"/>
      <c r="F578" s="37"/>
      <c r="G578" s="2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22"/>
      <c r="AA578" s="22"/>
      <c r="AB578" s="37"/>
      <c r="AC578" s="22"/>
      <c r="AD578" s="39"/>
      <c r="AE578" s="37"/>
      <c r="AF578" s="26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22"/>
      <c r="BA578" s="22"/>
      <c r="BB578" s="37"/>
      <c r="BC578" s="22"/>
      <c r="BD578" s="39"/>
      <c r="BE578" s="37"/>
      <c r="BF578" s="26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22"/>
      <c r="CA578" s="22"/>
      <c r="CB578" s="37"/>
      <c r="CC578" s="22"/>
      <c r="CD578" s="39"/>
      <c r="CE578" s="37"/>
      <c r="CF578" s="26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22"/>
      <c r="DA578" s="22"/>
      <c r="DB578" s="37"/>
      <c r="DC578" s="22"/>
      <c r="DD578" s="39"/>
      <c r="DE578" s="37"/>
      <c r="DF578" s="26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22"/>
      <c r="EA578" s="22"/>
      <c r="EB578" s="37"/>
      <c r="EC578" s="22"/>
      <c r="ED578" s="39"/>
      <c r="EE578" s="37"/>
      <c r="EF578" s="26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22"/>
      <c r="FA578" s="22"/>
      <c r="FB578" s="37"/>
      <c r="FC578" s="22"/>
      <c r="FD578" s="39"/>
      <c r="FE578" s="37"/>
      <c r="FF578" s="26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22"/>
      <c r="GA578" s="22"/>
      <c r="GB578" s="37"/>
      <c r="GC578" s="22"/>
      <c r="GD578" s="39"/>
      <c r="GE578" s="37"/>
      <c r="GF578" s="26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22"/>
      <c r="HA578" s="22"/>
      <c r="HB578" s="37"/>
      <c r="HC578" s="22"/>
      <c r="HD578" s="39"/>
      <c r="HE578" s="37"/>
      <c r="HF578" s="26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</row>
    <row r="579" spans="1:233" ht="12.75" customHeight="1" x14ac:dyDescent="0.2">
      <c r="A579" s="22"/>
      <c r="B579" s="22"/>
      <c r="C579" s="37"/>
      <c r="D579" s="22"/>
      <c r="E579" s="39"/>
      <c r="F579" s="37"/>
      <c r="G579" s="2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22"/>
      <c r="AA579" s="22"/>
      <c r="AB579" s="37"/>
      <c r="AC579" s="22"/>
      <c r="AD579" s="39"/>
      <c r="AE579" s="37"/>
      <c r="AF579" s="26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22"/>
      <c r="BA579" s="22"/>
      <c r="BB579" s="37"/>
      <c r="BC579" s="22"/>
      <c r="BD579" s="39"/>
      <c r="BE579" s="37"/>
      <c r="BF579" s="26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22"/>
      <c r="CA579" s="22"/>
      <c r="CB579" s="37"/>
      <c r="CC579" s="22"/>
      <c r="CD579" s="39"/>
      <c r="CE579" s="37"/>
      <c r="CF579" s="26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22"/>
      <c r="DA579" s="22"/>
      <c r="DB579" s="37"/>
      <c r="DC579" s="22"/>
      <c r="DD579" s="39"/>
      <c r="DE579" s="37"/>
      <c r="DF579" s="26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22"/>
      <c r="EA579" s="22"/>
      <c r="EB579" s="37"/>
      <c r="EC579" s="22"/>
      <c r="ED579" s="39"/>
      <c r="EE579" s="37"/>
      <c r="EF579" s="26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22"/>
      <c r="FA579" s="22"/>
      <c r="FB579" s="37"/>
      <c r="FC579" s="22"/>
      <c r="FD579" s="39"/>
      <c r="FE579" s="37"/>
      <c r="FF579" s="26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22"/>
      <c r="GA579" s="22"/>
      <c r="GB579" s="37"/>
      <c r="GC579" s="22"/>
      <c r="GD579" s="39"/>
      <c r="GE579" s="37"/>
      <c r="GF579" s="26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22"/>
      <c r="HA579" s="22"/>
      <c r="HB579" s="37"/>
      <c r="HC579" s="22"/>
      <c r="HD579" s="39"/>
      <c r="HE579" s="37"/>
      <c r="HF579" s="26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</row>
    <row r="580" spans="1:233" ht="12.75" customHeight="1" x14ac:dyDescent="0.2">
      <c r="A580" s="22"/>
      <c r="B580" s="22"/>
      <c r="C580" s="37"/>
      <c r="D580" s="22"/>
      <c r="E580" s="39"/>
      <c r="F580" s="37"/>
      <c r="G580" s="2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22"/>
      <c r="AA580" s="22"/>
      <c r="AB580" s="37"/>
      <c r="AC580" s="22"/>
      <c r="AD580" s="39"/>
      <c r="AE580" s="37"/>
      <c r="AF580" s="26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22"/>
      <c r="BA580" s="22"/>
      <c r="BB580" s="37"/>
      <c r="BC580" s="22"/>
      <c r="BD580" s="39"/>
      <c r="BE580" s="37"/>
      <c r="BF580" s="26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22"/>
      <c r="CA580" s="22"/>
      <c r="CB580" s="37"/>
      <c r="CC580" s="22"/>
      <c r="CD580" s="39"/>
      <c r="CE580" s="37"/>
      <c r="CF580" s="26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22"/>
      <c r="DA580" s="22"/>
      <c r="DB580" s="37"/>
      <c r="DC580" s="22"/>
      <c r="DD580" s="39"/>
      <c r="DE580" s="37"/>
      <c r="DF580" s="26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22"/>
      <c r="EA580" s="22"/>
      <c r="EB580" s="37"/>
      <c r="EC580" s="22"/>
      <c r="ED580" s="39"/>
      <c r="EE580" s="37"/>
      <c r="EF580" s="26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22"/>
      <c r="FA580" s="22"/>
      <c r="FB580" s="37"/>
      <c r="FC580" s="22"/>
      <c r="FD580" s="39"/>
      <c r="FE580" s="37"/>
      <c r="FF580" s="26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22"/>
      <c r="GA580" s="22"/>
      <c r="GB580" s="37"/>
      <c r="GC580" s="22"/>
      <c r="GD580" s="39"/>
      <c r="GE580" s="37"/>
      <c r="GF580" s="26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22"/>
      <c r="HA580" s="22"/>
      <c r="HB580" s="37"/>
      <c r="HC580" s="22"/>
      <c r="HD580" s="39"/>
      <c r="HE580" s="37"/>
      <c r="HF580" s="26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</row>
    <row r="581" spans="1:233" ht="12.75" customHeight="1" x14ac:dyDescent="0.2">
      <c r="A581" s="22"/>
      <c r="B581" s="22"/>
      <c r="C581" s="37"/>
      <c r="D581" s="22"/>
      <c r="E581" s="39"/>
      <c r="F581" s="37"/>
      <c r="G581" s="2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22"/>
      <c r="AA581" s="22"/>
      <c r="AB581" s="37"/>
      <c r="AC581" s="22"/>
      <c r="AD581" s="39"/>
      <c r="AE581" s="37"/>
      <c r="AF581" s="26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22"/>
      <c r="BA581" s="22"/>
      <c r="BB581" s="37"/>
      <c r="BC581" s="22"/>
      <c r="BD581" s="39"/>
      <c r="BE581" s="37"/>
      <c r="BF581" s="26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22"/>
      <c r="CA581" s="22"/>
      <c r="CB581" s="37"/>
      <c r="CC581" s="22"/>
      <c r="CD581" s="39"/>
      <c r="CE581" s="37"/>
      <c r="CF581" s="26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22"/>
      <c r="DA581" s="22"/>
      <c r="DB581" s="37"/>
      <c r="DC581" s="22"/>
      <c r="DD581" s="39"/>
      <c r="DE581" s="37"/>
      <c r="DF581" s="26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22"/>
      <c r="EA581" s="22"/>
      <c r="EB581" s="37"/>
      <c r="EC581" s="22"/>
      <c r="ED581" s="39"/>
      <c r="EE581" s="37"/>
      <c r="EF581" s="26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22"/>
      <c r="FA581" s="22"/>
      <c r="FB581" s="37"/>
      <c r="FC581" s="22"/>
      <c r="FD581" s="39"/>
      <c r="FE581" s="37"/>
      <c r="FF581" s="26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22"/>
      <c r="GA581" s="22"/>
      <c r="GB581" s="37"/>
      <c r="GC581" s="22"/>
      <c r="GD581" s="39"/>
      <c r="GE581" s="37"/>
      <c r="GF581" s="26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22"/>
      <c r="HA581" s="22"/>
      <c r="HB581" s="37"/>
      <c r="HC581" s="22"/>
      <c r="HD581" s="39"/>
      <c r="HE581" s="37"/>
      <c r="HF581" s="26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</row>
    <row r="582" spans="1:233" ht="12.75" customHeight="1" x14ac:dyDescent="0.2">
      <c r="A582" s="22"/>
      <c r="B582" s="22"/>
      <c r="C582" s="37"/>
      <c r="D582" s="22"/>
      <c r="E582" s="39"/>
      <c r="F582" s="37"/>
      <c r="G582" s="2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22"/>
      <c r="AA582" s="22"/>
      <c r="AB582" s="37"/>
      <c r="AC582" s="22"/>
      <c r="AD582" s="39"/>
      <c r="AE582" s="37"/>
      <c r="AF582" s="26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22"/>
      <c r="BA582" s="22"/>
      <c r="BB582" s="37"/>
      <c r="BC582" s="22"/>
      <c r="BD582" s="39"/>
      <c r="BE582" s="37"/>
      <c r="BF582" s="26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22"/>
      <c r="CA582" s="22"/>
      <c r="CB582" s="37"/>
      <c r="CC582" s="22"/>
      <c r="CD582" s="39"/>
      <c r="CE582" s="37"/>
      <c r="CF582" s="26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22"/>
      <c r="DA582" s="22"/>
      <c r="DB582" s="37"/>
      <c r="DC582" s="22"/>
      <c r="DD582" s="39"/>
      <c r="DE582" s="37"/>
      <c r="DF582" s="26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22"/>
      <c r="EA582" s="22"/>
      <c r="EB582" s="37"/>
      <c r="EC582" s="22"/>
      <c r="ED582" s="39"/>
      <c r="EE582" s="37"/>
      <c r="EF582" s="26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22"/>
      <c r="FA582" s="22"/>
      <c r="FB582" s="37"/>
      <c r="FC582" s="22"/>
      <c r="FD582" s="39"/>
      <c r="FE582" s="37"/>
      <c r="FF582" s="26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22"/>
      <c r="GA582" s="22"/>
      <c r="GB582" s="37"/>
      <c r="GC582" s="22"/>
      <c r="GD582" s="39"/>
      <c r="GE582" s="37"/>
      <c r="GF582" s="26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22"/>
      <c r="HA582" s="22"/>
      <c r="HB582" s="37"/>
      <c r="HC582" s="22"/>
      <c r="HD582" s="39"/>
      <c r="HE582" s="37"/>
      <c r="HF582" s="26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</row>
    <row r="583" spans="1:233" ht="12.75" customHeight="1" x14ac:dyDescent="0.2">
      <c r="A583" s="22"/>
      <c r="B583" s="22"/>
      <c r="C583" s="37"/>
      <c r="D583" s="22"/>
      <c r="E583" s="39"/>
      <c r="F583" s="37"/>
      <c r="G583" s="2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22"/>
      <c r="AA583" s="22"/>
      <c r="AB583" s="37"/>
      <c r="AC583" s="22"/>
      <c r="AD583" s="39"/>
      <c r="AE583" s="37"/>
      <c r="AF583" s="26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22"/>
      <c r="BA583" s="22"/>
      <c r="BB583" s="37"/>
      <c r="BC583" s="22"/>
      <c r="BD583" s="39"/>
      <c r="BE583" s="37"/>
      <c r="BF583" s="26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22"/>
      <c r="CA583" s="22"/>
      <c r="CB583" s="37"/>
      <c r="CC583" s="22"/>
      <c r="CD583" s="39"/>
      <c r="CE583" s="37"/>
      <c r="CF583" s="26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22"/>
      <c r="DA583" s="22"/>
      <c r="DB583" s="37"/>
      <c r="DC583" s="22"/>
      <c r="DD583" s="39"/>
      <c r="DE583" s="37"/>
      <c r="DF583" s="26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22"/>
      <c r="EA583" s="22"/>
      <c r="EB583" s="37"/>
      <c r="EC583" s="22"/>
      <c r="ED583" s="39"/>
      <c r="EE583" s="37"/>
      <c r="EF583" s="26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22"/>
      <c r="FA583" s="22"/>
      <c r="FB583" s="37"/>
      <c r="FC583" s="22"/>
      <c r="FD583" s="39"/>
      <c r="FE583" s="37"/>
      <c r="FF583" s="26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22"/>
      <c r="GA583" s="22"/>
      <c r="GB583" s="37"/>
      <c r="GC583" s="22"/>
      <c r="GD583" s="39"/>
      <c r="GE583" s="37"/>
      <c r="GF583" s="26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22"/>
      <c r="HA583" s="22"/>
      <c r="HB583" s="37"/>
      <c r="HC583" s="22"/>
      <c r="HD583" s="39"/>
      <c r="HE583" s="37"/>
      <c r="HF583" s="26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</row>
    <row r="584" spans="1:233" ht="12.75" customHeight="1" x14ac:dyDescent="0.2">
      <c r="A584" s="22"/>
      <c r="B584" s="22"/>
      <c r="C584" s="37"/>
      <c r="D584" s="22"/>
      <c r="E584" s="39"/>
      <c r="F584" s="37"/>
      <c r="G584" s="2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22"/>
      <c r="AA584" s="22"/>
      <c r="AB584" s="37"/>
      <c r="AC584" s="22"/>
      <c r="AD584" s="39"/>
      <c r="AE584" s="37"/>
      <c r="AF584" s="26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22"/>
      <c r="BA584" s="22"/>
      <c r="BB584" s="37"/>
      <c r="BC584" s="22"/>
      <c r="BD584" s="39"/>
      <c r="BE584" s="37"/>
      <c r="BF584" s="26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22"/>
      <c r="CA584" s="22"/>
      <c r="CB584" s="37"/>
      <c r="CC584" s="22"/>
      <c r="CD584" s="39"/>
      <c r="CE584" s="37"/>
      <c r="CF584" s="26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22"/>
      <c r="DA584" s="22"/>
      <c r="DB584" s="37"/>
      <c r="DC584" s="22"/>
      <c r="DD584" s="39"/>
      <c r="DE584" s="37"/>
      <c r="DF584" s="26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22"/>
      <c r="EA584" s="22"/>
      <c r="EB584" s="37"/>
      <c r="EC584" s="22"/>
      <c r="ED584" s="39"/>
      <c r="EE584" s="37"/>
      <c r="EF584" s="26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22"/>
      <c r="FA584" s="22"/>
      <c r="FB584" s="37"/>
      <c r="FC584" s="22"/>
      <c r="FD584" s="39"/>
      <c r="FE584" s="37"/>
      <c r="FF584" s="26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22"/>
      <c r="GA584" s="22"/>
      <c r="GB584" s="37"/>
      <c r="GC584" s="22"/>
      <c r="GD584" s="39"/>
      <c r="GE584" s="37"/>
      <c r="GF584" s="26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22"/>
      <c r="HA584" s="22"/>
      <c r="HB584" s="37"/>
      <c r="HC584" s="22"/>
      <c r="HD584" s="39"/>
      <c r="HE584" s="37"/>
      <c r="HF584" s="26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</row>
    <row r="585" spans="1:233" ht="12.75" customHeight="1" x14ac:dyDescent="0.2">
      <c r="A585" s="22"/>
      <c r="B585" s="22"/>
      <c r="C585" s="37"/>
      <c r="D585" s="22"/>
      <c r="E585" s="39"/>
      <c r="F585" s="37"/>
      <c r="G585" s="2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22"/>
      <c r="AA585" s="22"/>
      <c r="AB585" s="37"/>
      <c r="AC585" s="22"/>
      <c r="AD585" s="39"/>
      <c r="AE585" s="37"/>
      <c r="AF585" s="26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22"/>
      <c r="BA585" s="22"/>
      <c r="BB585" s="37"/>
      <c r="BC585" s="22"/>
      <c r="BD585" s="39"/>
      <c r="BE585" s="37"/>
      <c r="BF585" s="26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22"/>
      <c r="CA585" s="22"/>
      <c r="CB585" s="37"/>
      <c r="CC585" s="22"/>
      <c r="CD585" s="39"/>
      <c r="CE585" s="37"/>
      <c r="CF585" s="26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22"/>
      <c r="DA585" s="22"/>
      <c r="DB585" s="37"/>
      <c r="DC585" s="22"/>
      <c r="DD585" s="39"/>
      <c r="DE585" s="37"/>
      <c r="DF585" s="26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22"/>
      <c r="EA585" s="22"/>
      <c r="EB585" s="37"/>
      <c r="EC585" s="22"/>
      <c r="ED585" s="39"/>
      <c r="EE585" s="37"/>
      <c r="EF585" s="26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22"/>
      <c r="FA585" s="22"/>
      <c r="FB585" s="37"/>
      <c r="FC585" s="22"/>
      <c r="FD585" s="39"/>
      <c r="FE585" s="37"/>
      <c r="FF585" s="26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22"/>
      <c r="GA585" s="22"/>
      <c r="GB585" s="37"/>
      <c r="GC585" s="22"/>
      <c r="GD585" s="39"/>
      <c r="GE585" s="37"/>
      <c r="GF585" s="26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22"/>
      <c r="HA585" s="22"/>
      <c r="HB585" s="37"/>
      <c r="HC585" s="22"/>
      <c r="HD585" s="39"/>
      <c r="HE585" s="37"/>
      <c r="HF585" s="26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</row>
    <row r="586" spans="1:233" ht="12.75" customHeight="1" x14ac:dyDescent="0.2">
      <c r="A586" s="22"/>
      <c r="B586" s="22"/>
      <c r="C586" s="37"/>
      <c r="D586" s="22"/>
      <c r="E586" s="39"/>
      <c r="F586" s="37"/>
      <c r="G586" s="2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22"/>
      <c r="AA586" s="22"/>
      <c r="AB586" s="37"/>
      <c r="AC586" s="22"/>
      <c r="AD586" s="39"/>
      <c r="AE586" s="37"/>
      <c r="AF586" s="26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22"/>
      <c r="BA586" s="22"/>
      <c r="BB586" s="37"/>
      <c r="BC586" s="22"/>
      <c r="BD586" s="39"/>
      <c r="BE586" s="37"/>
      <c r="BF586" s="26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22"/>
      <c r="CA586" s="22"/>
      <c r="CB586" s="37"/>
      <c r="CC586" s="22"/>
      <c r="CD586" s="39"/>
      <c r="CE586" s="37"/>
      <c r="CF586" s="26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22"/>
      <c r="DA586" s="22"/>
      <c r="DB586" s="37"/>
      <c r="DC586" s="22"/>
      <c r="DD586" s="39"/>
      <c r="DE586" s="37"/>
      <c r="DF586" s="26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22"/>
      <c r="EA586" s="22"/>
      <c r="EB586" s="37"/>
      <c r="EC586" s="22"/>
      <c r="ED586" s="39"/>
      <c r="EE586" s="37"/>
      <c r="EF586" s="26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22"/>
      <c r="FA586" s="22"/>
      <c r="FB586" s="37"/>
      <c r="FC586" s="22"/>
      <c r="FD586" s="39"/>
      <c r="FE586" s="37"/>
      <c r="FF586" s="26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22"/>
      <c r="GA586" s="22"/>
      <c r="GB586" s="37"/>
      <c r="GC586" s="22"/>
      <c r="GD586" s="39"/>
      <c r="GE586" s="37"/>
      <c r="GF586" s="26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22"/>
      <c r="HA586" s="22"/>
      <c r="HB586" s="37"/>
      <c r="HC586" s="22"/>
      <c r="HD586" s="39"/>
      <c r="HE586" s="37"/>
      <c r="HF586" s="26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</row>
    <row r="587" spans="1:233" ht="12.75" customHeight="1" x14ac:dyDescent="0.2">
      <c r="A587" s="22"/>
      <c r="B587" s="22"/>
      <c r="C587" s="37"/>
      <c r="D587" s="22"/>
      <c r="E587" s="39"/>
      <c r="F587" s="37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22"/>
      <c r="AA587" s="22"/>
      <c r="AB587" s="37"/>
      <c r="AC587" s="22"/>
      <c r="AD587" s="39"/>
      <c r="AE587" s="37"/>
      <c r="AF587" s="26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22"/>
      <c r="BA587" s="22"/>
      <c r="BB587" s="37"/>
      <c r="BC587" s="22"/>
      <c r="BD587" s="39"/>
      <c r="BE587" s="37"/>
      <c r="BF587" s="26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22"/>
      <c r="CA587" s="22"/>
      <c r="CB587" s="37"/>
      <c r="CC587" s="22"/>
      <c r="CD587" s="39"/>
      <c r="CE587" s="37"/>
      <c r="CF587" s="26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22"/>
      <c r="DA587" s="22"/>
      <c r="DB587" s="37"/>
      <c r="DC587" s="22"/>
      <c r="DD587" s="39"/>
      <c r="DE587" s="37"/>
      <c r="DF587" s="26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22"/>
      <c r="EA587" s="22"/>
      <c r="EB587" s="37"/>
      <c r="EC587" s="22"/>
      <c r="ED587" s="39"/>
      <c r="EE587" s="37"/>
      <c r="EF587" s="26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22"/>
      <c r="FA587" s="22"/>
      <c r="FB587" s="37"/>
      <c r="FC587" s="22"/>
      <c r="FD587" s="39"/>
      <c r="FE587" s="37"/>
      <c r="FF587" s="26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22"/>
      <c r="GA587" s="22"/>
      <c r="GB587" s="37"/>
      <c r="GC587" s="22"/>
      <c r="GD587" s="39"/>
      <c r="GE587" s="37"/>
      <c r="GF587" s="26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22"/>
      <c r="HA587" s="22"/>
      <c r="HB587" s="37"/>
      <c r="HC587" s="22"/>
      <c r="HD587" s="39"/>
      <c r="HE587" s="37"/>
      <c r="HF587" s="26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</row>
    <row r="588" spans="1:233" ht="12.75" customHeight="1" x14ac:dyDescent="0.2">
      <c r="A588" s="22"/>
      <c r="B588" s="22"/>
      <c r="C588" s="37"/>
      <c r="D588" s="22"/>
      <c r="E588" s="39"/>
      <c r="F588" s="37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22"/>
      <c r="AA588" s="22"/>
      <c r="AB588" s="37"/>
      <c r="AC588" s="22"/>
      <c r="AD588" s="39"/>
      <c r="AE588" s="37"/>
      <c r="AF588" s="26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22"/>
      <c r="BA588" s="22"/>
      <c r="BB588" s="37"/>
      <c r="BC588" s="22"/>
      <c r="BD588" s="39"/>
      <c r="BE588" s="37"/>
      <c r="BF588" s="26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22"/>
      <c r="CA588" s="22"/>
      <c r="CB588" s="37"/>
      <c r="CC588" s="22"/>
      <c r="CD588" s="39"/>
      <c r="CE588" s="37"/>
      <c r="CF588" s="26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22"/>
      <c r="DA588" s="22"/>
      <c r="DB588" s="37"/>
      <c r="DC588" s="22"/>
      <c r="DD588" s="39"/>
      <c r="DE588" s="37"/>
      <c r="DF588" s="26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22"/>
      <c r="EA588" s="22"/>
      <c r="EB588" s="37"/>
      <c r="EC588" s="22"/>
      <c r="ED588" s="39"/>
      <c r="EE588" s="37"/>
      <c r="EF588" s="26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22"/>
      <c r="FA588" s="22"/>
      <c r="FB588" s="37"/>
      <c r="FC588" s="22"/>
      <c r="FD588" s="39"/>
      <c r="FE588" s="37"/>
      <c r="FF588" s="26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22"/>
      <c r="GA588" s="22"/>
      <c r="GB588" s="37"/>
      <c r="GC588" s="22"/>
      <c r="GD588" s="39"/>
      <c r="GE588" s="37"/>
      <c r="GF588" s="26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22"/>
      <c r="HA588" s="22"/>
      <c r="HB588" s="37"/>
      <c r="HC588" s="22"/>
      <c r="HD588" s="39"/>
      <c r="HE588" s="37"/>
      <c r="HF588" s="26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</row>
    <row r="589" spans="1:233" ht="12.75" customHeight="1" x14ac:dyDescent="0.2">
      <c r="A589" s="22"/>
      <c r="B589" s="22"/>
      <c r="C589" s="37"/>
      <c r="D589" s="22"/>
      <c r="E589" s="39"/>
      <c r="F589" s="37"/>
      <c r="G589" s="2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22"/>
      <c r="AA589" s="22"/>
      <c r="AB589" s="37"/>
      <c r="AC589" s="22"/>
      <c r="AD589" s="39"/>
      <c r="AE589" s="37"/>
      <c r="AF589" s="26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22"/>
      <c r="BA589" s="22"/>
      <c r="BB589" s="37"/>
      <c r="BC589" s="22"/>
      <c r="BD589" s="39"/>
      <c r="BE589" s="37"/>
      <c r="BF589" s="26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22"/>
      <c r="CA589" s="22"/>
      <c r="CB589" s="37"/>
      <c r="CC589" s="22"/>
      <c r="CD589" s="39"/>
      <c r="CE589" s="37"/>
      <c r="CF589" s="26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22"/>
      <c r="DA589" s="22"/>
      <c r="DB589" s="37"/>
      <c r="DC589" s="22"/>
      <c r="DD589" s="39"/>
      <c r="DE589" s="37"/>
      <c r="DF589" s="26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22"/>
      <c r="EA589" s="22"/>
      <c r="EB589" s="37"/>
      <c r="EC589" s="22"/>
      <c r="ED589" s="39"/>
      <c r="EE589" s="37"/>
      <c r="EF589" s="26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22"/>
      <c r="FA589" s="22"/>
      <c r="FB589" s="37"/>
      <c r="FC589" s="22"/>
      <c r="FD589" s="39"/>
      <c r="FE589" s="37"/>
      <c r="FF589" s="26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22"/>
      <c r="GA589" s="22"/>
      <c r="GB589" s="37"/>
      <c r="GC589" s="22"/>
      <c r="GD589" s="39"/>
      <c r="GE589" s="37"/>
      <c r="GF589" s="26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22"/>
      <c r="HA589" s="22"/>
      <c r="HB589" s="37"/>
      <c r="HC589" s="22"/>
      <c r="HD589" s="39"/>
      <c r="HE589" s="37"/>
      <c r="HF589" s="26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</row>
    <row r="590" spans="1:233" ht="12.75" customHeight="1" x14ac:dyDescent="0.2">
      <c r="A590" s="22"/>
      <c r="B590" s="22"/>
      <c r="C590" s="37"/>
      <c r="D590" s="22"/>
      <c r="E590" s="39"/>
      <c r="F590" s="37"/>
      <c r="G590" s="2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22"/>
      <c r="AA590" s="22"/>
      <c r="AB590" s="37"/>
      <c r="AC590" s="22"/>
      <c r="AD590" s="39"/>
      <c r="AE590" s="37"/>
      <c r="AF590" s="26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22"/>
      <c r="BA590" s="22"/>
      <c r="BB590" s="37"/>
      <c r="BC590" s="22"/>
      <c r="BD590" s="39"/>
      <c r="BE590" s="37"/>
      <c r="BF590" s="26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22"/>
      <c r="CA590" s="22"/>
      <c r="CB590" s="37"/>
      <c r="CC590" s="22"/>
      <c r="CD590" s="39"/>
      <c r="CE590" s="37"/>
      <c r="CF590" s="26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22"/>
      <c r="DA590" s="22"/>
      <c r="DB590" s="37"/>
      <c r="DC590" s="22"/>
      <c r="DD590" s="39"/>
      <c r="DE590" s="37"/>
      <c r="DF590" s="26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22"/>
      <c r="EA590" s="22"/>
      <c r="EB590" s="37"/>
      <c r="EC590" s="22"/>
      <c r="ED590" s="39"/>
      <c r="EE590" s="37"/>
      <c r="EF590" s="26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22"/>
      <c r="FA590" s="22"/>
      <c r="FB590" s="37"/>
      <c r="FC590" s="22"/>
      <c r="FD590" s="39"/>
      <c r="FE590" s="37"/>
      <c r="FF590" s="26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22"/>
      <c r="GA590" s="22"/>
      <c r="GB590" s="37"/>
      <c r="GC590" s="22"/>
      <c r="GD590" s="39"/>
      <c r="GE590" s="37"/>
      <c r="GF590" s="26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22"/>
      <c r="HA590" s="22"/>
      <c r="HB590" s="37"/>
      <c r="HC590" s="22"/>
      <c r="HD590" s="39"/>
      <c r="HE590" s="37"/>
      <c r="HF590" s="26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</row>
    <row r="591" spans="1:233" ht="12.75" customHeight="1" x14ac:dyDescent="0.2">
      <c r="A591" s="22"/>
      <c r="B591" s="22"/>
      <c r="C591" s="37"/>
      <c r="D591" s="22"/>
      <c r="E591" s="39"/>
      <c r="F591" s="37"/>
      <c r="G591" s="2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22"/>
      <c r="AA591" s="22"/>
      <c r="AB591" s="37"/>
      <c r="AC591" s="22"/>
      <c r="AD591" s="39"/>
      <c r="AE591" s="37"/>
      <c r="AF591" s="26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22"/>
      <c r="BA591" s="22"/>
      <c r="BB591" s="37"/>
      <c r="BC591" s="22"/>
      <c r="BD591" s="39"/>
      <c r="BE591" s="37"/>
      <c r="BF591" s="26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22"/>
      <c r="CA591" s="22"/>
      <c r="CB591" s="37"/>
      <c r="CC591" s="22"/>
      <c r="CD591" s="39"/>
      <c r="CE591" s="37"/>
      <c r="CF591" s="26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22"/>
      <c r="DA591" s="22"/>
      <c r="DB591" s="37"/>
      <c r="DC591" s="22"/>
      <c r="DD591" s="39"/>
      <c r="DE591" s="37"/>
      <c r="DF591" s="26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22"/>
      <c r="EA591" s="22"/>
      <c r="EB591" s="37"/>
      <c r="EC591" s="22"/>
      <c r="ED591" s="39"/>
      <c r="EE591" s="37"/>
      <c r="EF591" s="26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22"/>
      <c r="FA591" s="22"/>
      <c r="FB591" s="37"/>
      <c r="FC591" s="22"/>
      <c r="FD591" s="39"/>
      <c r="FE591" s="37"/>
      <c r="FF591" s="26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22"/>
      <c r="GA591" s="22"/>
      <c r="GB591" s="37"/>
      <c r="GC591" s="22"/>
      <c r="GD591" s="39"/>
      <c r="GE591" s="37"/>
      <c r="GF591" s="26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22"/>
      <c r="HA591" s="22"/>
      <c r="HB591" s="37"/>
      <c r="HC591" s="22"/>
      <c r="HD591" s="39"/>
      <c r="HE591" s="37"/>
      <c r="HF591" s="26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</row>
    <row r="592" spans="1:233" ht="12.75" customHeight="1" x14ac:dyDescent="0.2">
      <c r="A592" s="22"/>
      <c r="B592" s="22"/>
      <c r="C592" s="37"/>
      <c r="D592" s="22"/>
      <c r="E592" s="39"/>
      <c r="F592" s="37"/>
      <c r="G592" s="2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22"/>
      <c r="AA592" s="22"/>
      <c r="AB592" s="37"/>
      <c r="AC592" s="22"/>
      <c r="AD592" s="39"/>
      <c r="AE592" s="37"/>
      <c r="AF592" s="26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22"/>
      <c r="BA592" s="22"/>
      <c r="BB592" s="37"/>
      <c r="BC592" s="22"/>
      <c r="BD592" s="39"/>
      <c r="BE592" s="37"/>
      <c r="BF592" s="26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22"/>
      <c r="CA592" s="22"/>
      <c r="CB592" s="37"/>
      <c r="CC592" s="22"/>
      <c r="CD592" s="39"/>
      <c r="CE592" s="37"/>
      <c r="CF592" s="26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22"/>
      <c r="DA592" s="22"/>
      <c r="DB592" s="37"/>
      <c r="DC592" s="22"/>
      <c r="DD592" s="39"/>
      <c r="DE592" s="37"/>
      <c r="DF592" s="26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22"/>
      <c r="EA592" s="22"/>
      <c r="EB592" s="37"/>
      <c r="EC592" s="22"/>
      <c r="ED592" s="39"/>
      <c r="EE592" s="37"/>
      <c r="EF592" s="26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22"/>
      <c r="FA592" s="22"/>
      <c r="FB592" s="37"/>
      <c r="FC592" s="22"/>
      <c r="FD592" s="39"/>
      <c r="FE592" s="37"/>
      <c r="FF592" s="26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22"/>
      <c r="GA592" s="22"/>
      <c r="GB592" s="37"/>
      <c r="GC592" s="22"/>
      <c r="GD592" s="39"/>
      <c r="GE592" s="37"/>
      <c r="GF592" s="26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22"/>
      <c r="HA592" s="22"/>
      <c r="HB592" s="37"/>
      <c r="HC592" s="22"/>
      <c r="HD592" s="39"/>
      <c r="HE592" s="37"/>
      <c r="HF592" s="26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</row>
    <row r="593" spans="1:233" ht="12.75" customHeight="1" x14ac:dyDescent="0.2">
      <c r="A593" s="22"/>
      <c r="B593" s="22"/>
      <c r="C593" s="37"/>
      <c r="D593" s="22"/>
      <c r="E593" s="39"/>
      <c r="F593" s="37"/>
      <c r="G593" s="2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22"/>
      <c r="AA593" s="22"/>
      <c r="AB593" s="37"/>
      <c r="AC593" s="22"/>
      <c r="AD593" s="39"/>
      <c r="AE593" s="37"/>
      <c r="AF593" s="26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22"/>
      <c r="BA593" s="22"/>
      <c r="BB593" s="37"/>
      <c r="BC593" s="22"/>
      <c r="BD593" s="39"/>
      <c r="BE593" s="37"/>
      <c r="BF593" s="26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22"/>
      <c r="CA593" s="22"/>
      <c r="CB593" s="37"/>
      <c r="CC593" s="22"/>
      <c r="CD593" s="39"/>
      <c r="CE593" s="37"/>
      <c r="CF593" s="26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22"/>
      <c r="DA593" s="22"/>
      <c r="DB593" s="37"/>
      <c r="DC593" s="22"/>
      <c r="DD593" s="39"/>
      <c r="DE593" s="37"/>
      <c r="DF593" s="26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22"/>
      <c r="EA593" s="22"/>
      <c r="EB593" s="37"/>
      <c r="EC593" s="22"/>
      <c r="ED593" s="39"/>
      <c r="EE593" s="37"/>
      <c r="EF593" s="26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22"/>
      <c r="FA593" s="22"/>
      <c r="FB593" s="37"/>
      <c r="FC593" s="22"/>
      <c r="FD593" s="39"/>
      <c r="FE593" s="37"/>
      <c r="FF593" s="26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22"/>
      <c r="GA593" s="22"/>
      <c r="GB593" s="37"/>
      <c r="GC593" s="22"/>
      <c r="GD593" s="39"/>
      <c r="GE593" s="37"/>
      <c r="GF593" s="26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22"/>
      <c r="HA593" s="22"/>
      <c r="HB593" s="37"/>
      <c r="HC593" s="22"/>
      <c r="HD593" s="39"/>
      <c r="HE593" s="37"/>
      <c r="HF593" s="26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</row>
    <row r="594" spans="1:233" ht="12.75" customHeight="1" x14ac:dyDescent="0.2">
      <c r="A594" s="22"/>
      <c r="B594" s="22"/>
      <c r="C594" s="37"/>
      <c r="D594" s="22"/>
      <c r="E594" s="39"/>
      <c r="F594" s="37"/>
      <c r="G594" s="2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22"/>
      <c r="AA594" s="22"/>
      <c r="AB594" s="37"/>
      <c r="AC594" s="22"/>
      <c r="AD594" s="39"/>
      <c r="AE594" s="37"/>
      <c r="AF594" s="26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22"/>
      <c r="BA594" s="22"/>
      <c r="BB594" s="37"/>
      <c r="BC594" s="22"/>
      <c r="BD594" s="39"/>
      <c r="BE594" s="37"/>
      <c r="BF594" s="26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22"/>
      <c r="CA594" s="22"/>
      <c r="CB594" s="37"/>
      <c r="CC594" s="22"/>
      <c r="CD594" s="39"/>
      <c r="CE594" s="37"/>
      <c r="CF594" s="26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22"/>
      <c r="DA594" s="22"/>
      <c r="DB594" s="37"/>
      <c r="DC594" s="22"/>
      <c r="DD594" s="39"/>
      <c r="DE594" s="37"/>
      <c r="DF594" s="26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22"/>
      <c r="EA594" s="22"/>
      <c r="EB594" s="37"/>
      <c r="EC594" s="22"/>
      <c r="ED594" s="39"/>
      <c r="EE594" s="37"/>
      <c r="EF594" s="26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22"/>
      <c r="FA594" s="22"/>
      <c r="FB594" s="37"/>
      <c r="FC594" s="22"/>
      <c r="FD594" s="39"/>
      <c r="FE594" s="37"/>
      <c r="FF594" s="26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22"/>
      <c r="GA594" s="22"/>
      <c r="GB594" s="37"/>
      <c r="GC594" s="22"/>
      <c r="GD594" s="39"/>
      <c r="GE594" s="37"/>
      <c r="GF594" s="26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22"/>
      <c r="HA594" s="22"/>
      <c r="HB594" s="37"/>
      <c r="HC594" s="22"/>
      <c r="HD594" s="39"/>
      <c r="HE594" s="37"/>
      <c r="HF594" s="26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</row>
    <row r="595" spans="1:233" ht="12.75" customHeight="1" x14ac:dyDescent="0.2">
      <c r="A595" s="22"/>
      <c r="B595" s="22"/>
      <c r="C595" s="37"/>
      <c r="D595" s="22"/>
      <c r="E595" s="39"/>
      <c r="F595" s="37"/>
      <c r="G595" s="2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22"/>
      <c r="AA595" s="22"/>
      <c r="AB595" s="37"/>
      <c r="AC595" s="22"/>
      <c r="AD595" s="39"/>
      <c r="AE595" s="37"/>
      <c r="AF595" s="26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22"/>
      <c r="BA595" s="22"/>
      <c r="BB595" s="37"/>
      <c r="BC595" s="22"/>
      <c r="BD595" s="39"/>
      <c r="BE595" s="37"/>
      <c r="BF595" s="26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22"/>
      <c r="CA595" s="22"/>
      <c r="CB595" s="37"/>
      <c r="CC595" s="22"/>
      <c r="CD595" s="39"/>
      <c r="CE595" s="37"/>
      <c r="CF595" s="26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22"/>
      <c r="DA595" s="22"/>
      <c r="DB595" s="37"/>
      <c r="DC595" s="22"/>
      <c r="DD595" s="39"/>
      <c r="DE595" s="37"/>
      <c r="DF595" s="26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22"/>
      <c r="EA595" s="22"/>
      <c r="EB595" s="37"/>
      <c r="EC595" s="22"/>
      <c r="ED595" s="39"/>
      <c r="EE595" s="37"/>
      <c r="EF595" s="26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22"/>
      <c r="FA595" s="22"/>
      <c r="FB595" s="37"/>
      <c r="FC595" s="22"/>
      <c r="FD595" s="39"/>
      <c r="FE595" s="37"/>
      <c r="FF595" s="26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22"/>
      <c r="GA595" s="22"/>
      <c r="GB595" s="37"/>
      <c r="GC595" s="22"/>
      <c r="GD595" s="39"/>
      <c r="GE595" s="37"/>
      <c r="GF595" s="26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22"/>
      <c r="HA595" s="22"/>
      <c r="HB595" s="37"/>
      <c r="HC595" s="22"/>
      <c r="HD595" s="39"/>
      <c r="HE595" s="37"/>
      <c r="HF595" s="26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</row>
    <row r="596" spans="1:233" ht="12.75" customHeight="1" x14ac:dyDescent="0.2">
      <c r="A596" s="22"/>
      <c r="B596" s="22"/>
      <c r="C596" s="37"/>
      <c r="D596" s="22"/>
      <c r="E596" s="39"/>
      <c r="F596" s="37"/>
      <c r="G596" s="2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22"/>
      <c r="AA596" s="22"/>
      <c r="AB596" s="37"/>
      <c r="AC596" s="22"/>
      <c r="AD596" s="39"/>
      <c r="AE596" s="37"/>
      <c r="AF596" s="26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22"/>
      <c r="BA596" s="22"/>
      <c r="BB596" s="37"/>
      <c r="BC596" s="22"/>
      <c r="BD596" s="39"/>
      <c r="BE596" s="37"/>
      <c r="BF596" s="26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22"/>
      <c r="CA596" s="22"/>
      <c r="CB596" s="37"/>
      <c r="CC596" s="22"/>
      <c r="CD596" s="39"/>
      <c r="CE596" s="37"/>
      <c r="CF596" s="26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22"/>
      <c r="DA596" s="22"/>
      <c r="DB596" s="37"/>
      <c r="DC596" s="22"/>
      <c r="DD596" s="39"/>
      <c r="DE596" s="37"/>
      <c r="DF596" s="26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22"/>
      <c r="EA596" s="22"/>
      <c r="EB596" s="37"/>
      <c r="EC596" s="22"/>
      <c r="ED596" s="39"/>
      <c r="EE596" s="37"/>
      <c r="EF596" s="26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22"/>
      <c r="FA596" s="22"/>
      <c r="FB596" s="37"/>
      <c r="FC596" s="22"/>
      <c r="FD596" s="39"/>
      <c r="FE596" s="37"/>
      <c r="FF596" s="26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22"/>
      <c r="GA596" s="22"/>
      <c r="GB596" s="37"/>
      <c r="GC596" s="22"/>
      <c r="GD596" s="39"/>
      <c r="GE596" s="37"/>
      <c r="GF596" s="26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22"/>
      <c r="HA596" s="22"/>
      <c r="HB596" s="37"/>
      <c r="HC596" s="22"/>
      <c r="HD596" s="39"/>
      <c r="HE596" s="37"/>
      <c r="HF596" s="26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</row>
    <row r="597" spans="1:233" ht="12.75" customHeight="1" x14ac:dyDescent="0.2">
      <c r="A597" s="22"/>
      <c r="B597" s="22"/>
      <c r="C597" s="37"/>
      <c r="D597" s="22"/>
      <c r="E597" s="39"/>
      <c r="F597" s="37"/>
      <c r="G597" s="2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22"/>
      <c r="AA597" s="22"/>
      <c r="AB597" s="37"/>
      <c r="AC597" s="22"/>
      <c r="AD597" s="39"/>
      <c r="AE597" s="37"/>
      <c r="AF597" s="26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22"/>
      <c r="BA597" s="22"/>
      <c r="BB597" s="37"/>
      <c r="BC597" s="22"/>
      <c r="BD597" s="39"/>
      <c r="BE597" s="37"/>
      <c r="BF597" s="26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22"/>
      <c r="CA597" s="22"/>
      <c r="CB597" s="37"/>
      <c r="CC597" s="22"/>
      <c r="CD597" s="39"/>
      <c r="CE597" s="37"/>
      <c r="CF597" s="26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22"/>
      <c r="DA597" s="22"/>
      <c r="DB597" s="37"/>
      <c r="DC597" s="22"/>
      <c r="DD597" s="39"/>
      <c r="DE597" s="37"/>
      <c r="DF597" s="26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22"/>
      <c r="EA597" s="22"/>
      <c r="EB597" s="37"/>
      <c r="EC597" s="22"/>
      <c r="ED597" s="39"/>
      <c r="EE597" s="37"/>
      <c r="EF597" s="26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22"/>
      <c r="FA597" s="22"/>
      <c r="FB597" s="37"/>
      <c r="FC597" s="22"/>
      <c r="FD597" s="39"/>
      <c r="FE597" s="37"/>
      <c r="FF597" s="26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22"/>
      <c r="GA597" s="22"/>
      <c r="GB597" s="37"/>
      <c r="GC597" s="22"/>
      <c r="GD597" s="39"/>
      <c r="GE597" s="37"/>
      <c r="GF597" s="26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22"/>
      <c r="HA597" s="22"/>
      <c r="HB597" s="37"/>
      <c r="HC597" s="22"/>
      <c r="HD597" s="39"/>
      <c r="HE597" s="37"/>
      <c r="HF597" s="26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</row>
    <row r="598" spans="1:233" ht="12.75" customHeight="1" x14ac:dyDescent="0.2">
      <c r="A598" s="22"/>
      <c r="B598" s="22"/>
      <c r="C598" s="37"/>
      <c r="D598" s="22"/>
      <c r="E598" s="39"/>
      <c r="F598" s="37"/>
      <c r="G598" s="2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22"/>
      <c r="AA598" s="22"/>
      <c r="AB598" s="37"/>
      <c r="AC598" s="22"/>
      <c r="AD598" s="39"/>
      <c r="AE598" s="37"/>
      <c r="AF598" s="26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22"/>
      <c r="BA598" s="22"/>
      <c r="BB598" s="37"/>
      <c r="BC598" s="22"/>
      <c r="BD598" s="39"/>
      <c r="BE598" s="37"/>
      <c r="BF598" s="26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22"/>
      <c r="CA598" s="22"/>
      <c r="CB598" s="37"/>
      <c r="CC598" s="22"/>
      <c r="CD598" s="39"/>
      <c r="CE598" s="37"/>
      <c r="CF598" s="26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22"/>
      <c r="DA598" s="22"/>
      <c r="DB598" s="37"/>
      <c r="DC598" s="22"/>
      <c r="DD598" s="39"/>
      <c r="DE598" s="37"/>
      <c r="DF598" s="26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22"/>
      <c r="EA598" s="22"/>
      <c r="EB598" s="37"/>
      <c r="EC598" s="22"/>
      <c r="ED598" s="39"/>
      <c r="EE598" s="37"/>
      <c r="EF598" s="26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22"/>
      <c r="FA598" s="22"/>
      <c r="FB598" s="37"/>
      <c r="FC598" s="22"/>
      <c r="FD598" s="39"/>
      <c r="FE598" s="37"/>
      <c r="FF598" s="26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22"/>
      <c r="GA598" s="22"/>
      <c r="GB598" s="37"/>
      <c r="GC598" s="22"/>
      <c r="GD598" s="39"/>
      <c r="GE598" s="37"/>
      <c r="GF598" s="26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22"/>
      <c r="HA598" s="22"/>
      <c r="HB598" s="37"/>
      <c r="HC598" s="22"/>
      <c r="HD598" s="39"/>
      <c r="HE598" s="37"/>
      <c r="HF598" s="26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</row>
    <row r="599" spans="1:233" ht="12.75" customHeight="1" x14ac:dyDescent="0.2">
      <c r="A599" s="22"/>
      <c r="B599" s="22"/>
      <c r="C599" s="37"/>
      <c r="D599" s="22"/>
      <c r="E599" s="39"/>
      <c r="F599" s="37"/>
      <c r="G599" s="2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22"/>
      <c r="AA599" s="22"/>
      <c r="AB599" s="37"/>
      <c r="AC599" s="22"/>
      <c r="AD599" s="39"/>
      <c r="AE599" s="37"/>
      <c r="AF599" s="26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22"/>
      <c r="BA599" s="22"/>
      <c r="BB599" s="37"/>
      <c r="BC599" s="22"/>
      <c r="BD599" s="39"/>
      <c r="BE599" s="37"/>
      <c r="BF599" s="26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22"/>
      <c r="CA599" s="22"/>
      <c r="CB599" s="37"/>
      <c r="CC599" s="22"/>
      <c r="CD599" s="39"/>
      <c r="CE599" s="37"/>
      <c r="CF599" s="26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22"/>
      <c r="DA599" s="22"/>
      <c r="DB599" s="37"/>
      <c r="DC599" s="22"/>
      <c r="DD599" s="39"/>
      <c r="DE599" s="37"/>
      <c r="DF599" s="26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22"/>
      <c r="EA599" s="22"/>
      <c r="EB599" s="37"/>
      <c r="EC599" s="22"/>
      <c r="ED599" s="39"/>
      <c r="EE599" s="37"/>
      <c r="EF599" s="26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22"/>
      <c r="FA599" s="22"/>
      <c r="FB599" s="37"/>
      <c r="FC599" s="22"/>
      <c r="FD599" s="39"/>
      <c r="FE599" s="37"/>
      <c r="FF599" s="26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22"/>
      <c r="GA599" s="22"/>
      <c r="GB599" s="37"/>
      <c r="GC599" s="22"/>
      <c r="GD599" s="39"/>
      <c r="GE599" s="37"/>
      <c r="GF599" s="26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22"/>
      <c r="HA599" s="22"/>
      <c r="HB599" s="37"/>
      <c r="HC599" s="22"/>
      <c r="HD599" s="39"/>
      <c r="HE599" s="37"/>
      <c r="HF599" s="26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</row>
    <row r="600" spans="1:233" ht="12.75" customHeight="1" x14ac:dyDescent="0.2">
      <c r="A600" s="22"/>
      <c r="B600" s="22"/>
      <c r="C600" s="37"/>
      <c r="D600" s="22"/>
      <c r="E600" s="39"/>
      <c r="F600" s="37"/>
      <c r="G600" s="2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22"/>
      <c r="AA600" s="22"/>
      <c r="AB600" s="37"/>
      <c r="AC600" s="22"/>
      <c r="AD600" s="39"/>
      <c r="AE600" s="37"/>
      <c r="AF600" s="26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22"/>
      <c r="BA600" s="22"/>
      <c r="BB600" s="37"/>
      <c r="BC600" s="22"/>
      <c r="BD600" s="39"/>
      <c r="BE600" s="37"/>
      <c r="BF600" s="26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22"/>
      <c r="CA600" s="22"/>
      <c r="CB600" s="37"/>
      <c r="CC600" s="22"/>
      <c r="CD600" s="39"/>
      <c r="CE600" s="37"/>
      <c r="CF600" s="26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22"/>
      <c r="DA600" s="22"/>
      <c r="DB600" s="37"/>
      <c r="DC600" s="22"/>
      <c r="DD600" s="39"/>
      <c r="DE600" s="37"/>
      <c r="DF600" s="26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22"/>
      <c r="EA600" s="22"/>
      <c r="EB600" s="37"/>
      <c r="EC600" s="22"/>
      <c r="ED600" s="39"/>
      <c r="EE600" s="37"/>
      <c r="EF600" s="26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22"/>
      <c r="FA600" s="22"/>
      <c r="FB600" s="37"/>
      <c r="FC600" s="22"/>
      <c r="FD600" s="39"/>
      <c r="FE600" s="37"/>
      <c r="FF600" s="26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22"/>
      <c r="GA600" s="22"/>
      <c r="GB600" s="37"/>
      <c r="GC600" s="22"/>
      <c r="GD600" s="39"/>
      <c r="GE600" s="37"/>
      <c r="GF600" s="26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22"/>
      <c r="HA600" s="22"/>
      <c r="HB600" s="37"/>
      <c r="HC600" s="22"/>
      <c r="HD600" s="39"/>
      <c r="HE600" s="37"/>
      <c r="HF600" s="26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</row>
    <row r="601" spans="1:233" ht="12.75" customHeight="1" x14ac:dyDescent="0.2">
      <c r="A601" s="22"/>
      <c r="B601" s="22"/>
      <c r="C601" s="37"/>
      <c r="D601" s="22"/>
      <c r="E601" s="39"/>
      <c r="F601" s="37"/>
      <c r="G601" s="2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22"/>
      <c r="AA601" s="22"/>
      <c r="AB601" s="37"/>
      <c r="AC601" s="22"/>
      <c r="AD601" s="39"/>
      <c r="AE601" s="37"/>
      <c r="AF601" s="26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22"/>
      <c r="BA601" s="22"/>
      <c r="BB601" s="37"/>
      <c r="BC601" s="22"/>
      <c r="BD601" s="39"/>
      <c r="BE601" s="37"/>
      <c r="BF601" s="26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22"/>
      <c r="CA601" s="22"/>
      <c r="CB601" s="37"/>
      <c r="CC601" s="22"/>
      <c r="CD601" s="39"/>
      <c r="CE601" s="37"/>
      <c r="CF601" s="26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22"/>
      <c r="DA601" s="22"/>
      <c r="DB601" s="37"/>
      <c r="DC601" s="22"/>
      <c r="DD601" s="39"/>
      <c r="DE601" s="37"/>
      <c r="DF601" s="26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22"/>
      <c r="EA601" s="22"/>
      <c r="EB601" s="37"/>
      <c r="EC601" s="22"/>
      <c r="ED601" s="39"/>
      <c r="EE601" s="37"/>
      <c r="EF601" s="26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22"/>
      <c r="FA601" s="22"/>
      <c r="FB601" s="37"/>
      <c r="FC601" s="22"/>
      <c r="FD601" s="39"/>
      <c r="FE601" s="37"/>
      <c r="FF601" s="26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22"/>
      <c r="GA601" s="22"/>
      <c r="GB601" s="37"/>
      <c r="GC601" s="22"/>
      <c r="GD601" s="39"/>
      <c r="GE601" s="37"/>
      <c r="GF601" s="26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22"/>
      <c r="HA601" s="22"/>
      <c r="HB601" s="37"/>
      <c r="HC601" s="22"/>
      <c r="HD601" s="39"/>
      <c r="HE601" s="37"/>
      <c r="HF601" s="26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</row>
    <row r="602" spans="1:233" ht="12.75" customHeight="1" x14ac:dyDescent="0.2">
      <c r="A602" s="22"/>
      <c r="B602" s="22"/>
      <c r="C602" s="37"/>
      <c r="D602" s="22"/>
      <c r="E602" s="39"/>
      <c r="F602" s="37"/>
      <c r="G602" s="2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22"/>
      <c r="AA602" s="22"/>
      <c r="AB602" s="37"/>
      <c r="AC602" s="22"/>
      <c r="AD602" s="39"/>
      <c r="AE602" s="37"/>
      <c r="AF602" s="26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22"/>
      <c r="BA602" s="22"/>
      <c r="BB602" s="37"/>
      <c r="BC602" s="22"/>
      <c r="BD602" s="39"/>
      <c r="BE602" s="37"/>
      <c r="BF602" s="26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22"/>
      <c r="CA602" s="22"/>
      <c r="CB602" s="37"/>
      <c r="CC602" s="22"/>
      <c r="CD602" s="39"/>
      <c r="CE602" s="37"/>
      <c r="CF602" s="26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22"/>
      <c r="DA602" s="22"/>
      <c r="DB602" s="37"/>
      <c r="DC602" s="22"/>
      <c r="DD602" s="39"/>
      <c r="DE602" s="37"/>
      <c r="DF602" s="26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22"/>
      <c r="EA602" s="22"/>
      <c r="EB602" s="37"/>
      <c r="EC602" s="22"/>
      <c r="ED602" s="39"/>
      <c r="EE602" s="37"/>
      <c r="EF602" s="26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22"/>
      <c r="FA602" s="22"/>
      <c r="FB602" s="37"/>
      <c r="FC602" s="22"/>
      <c r="FD602" s="39"/>
      <c r="FE602" s="37"/>
      <c r="FF602" s="26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22"/>
      <c r="GA602" s="22"/>
      <c r="GB602" s="37"/>
      <c r="GC602" s="22"/>
      <c r="GD602" s="39"/>
      <c r="GE602" s="37"/>
      <c r="GF602" s="26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22"/>
      <c r="HA602" s="22"/>
      <c r="HB602" s="37"/>
      <c r="HC602" s="22"/>
      <c r="HD602" s="39"/>
      <c r="HE602" s="37"/>
      <c r="HF602" s="26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</row>
    <row r="603" spans="1:233" ht="12.75" customHeight="1" x14ac:dyDescent="0.2">
      <c r="A603" s="22"/>
      <c r="B603" s="22"/>
      <c r="C603" s="37"/>
      <c r="D603" s="22"/>
      <c r="E603" s="39"/>
      <c r="F603" s="37"/>
      <c r="G603" s="2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22"/>
      <c r="AA603" s="22"/>
      <c r="AB603" s="37"/>
      <c r="AC603" s="22"/>
      <c r="AD603" s="39"/>
      <c r="AE603" s="37"/>
      <c r="AF603" s="26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22"/>
      <c r="BA603" s="22"/>
      <c r="BB603" s="37"/>
      <c r="BC603" s="22"/>
      <c r="BD603" s="39"/>
      <c r="BE603" s="37"/>
      <c r="BF603" s="26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22"/>
      <c r="CA603" s="22"/>
      <c r="CB603" s="37"/>
      <c r="CC603" s="22"/>
      <c r="CD603" s="39"/>
      <c r="CE603" s="37"/>
      <c r="CF603" s="26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22"/>
      <c r="DA603" s="22"/>
      <c r="DB603" s="37"/>
      <c r="DC603" s="22"/>
      <c r="DD603" s="39"/>
      <c r="DE603" s="37"/>
      <c r="DF603" s="26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22"/>
      <c r="EA603" s="22"/>
      <c r="EB603" s="37"/>
      <c r="EC603" s="22"/>
      <c r="ED603" s="39"/>
      <c r="EE603" s="37"/>
      <c r="EF603" s="26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22"/>
      <c r="FA603" s="22"/>
      <c r="FB603" s="37"/>
      <c r="FC603" s="22"/>
      <c r="FD603" s="39"/>
      <c r="FE603" s="37"/>
      <c r="FF603" s="26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22"/>
      <c r="GA603" s="22"/>
      <c r="GB603" s="37"/>
      <c r="GC603" s="22"/>
      <c r="GD603" s="39"/>
      <c r="GE603" s="37"/>
      <c r="GF603" s="26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22"/>
      <c r="HA603" s="22"/>
      <c r="HB603" s="37"/>
      <c r="HC603" s="22"/>
      <c r="HD603" s="39"/>
      <c r="HE603" s="37"/>
      <c r="HF603" s="26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</row>
    <row r="604" spans="1:233" ht="12.75" customHeight="1" x14ac:dyDescent="0.2">
      <c r="A604" s="22"/>
      <c r="B604" s="22"/>
      <c r="C604" s="37"/>
      <c r="D604" s="22"/>
      <c r="E604" s="39"/>
      <c r="F604" s="37"/>
      <c r="G604" s="2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22"/>
      <c r="AA604" s="22"/>
      <c r="AB604" s="37"/>
      <c r="AC604" s="22"/>
      <c r="AD604" s="39"/>
      <c r="AE604" s="37"/>
      <c r="AF604" s="26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22"/>
      <c r="BA604" s="22"/>
      <c r="BB604" s="37"/>
      <c r="BC604" s="22"/>
      <c r="BD604" s="39"/>
      <c r="BE604" s="37"/>
      <c r="BF604" s="26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22"/>
      <c r="CA604" s="22"/>
      <c r="CB604" s="37"/>
      <c r="CC604" s="22"/>
      <c r="CD604" s="39"/>
      <c r="CE604" s="37"/>
      <c r="CF604" s="26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22"/>
      <c r="DA604" s="22"/>
      <c r="DB604" s="37"/>
      <c r="DC604" s="22"/>
      <c r="DD604" s="39"/>
      <c r="DE604" s="37"/>
      <c r="DF604" s="26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22"/>
      <c r="EA604" s="22"/>
      <c r="EB604" s="37"/>
      <c r="EC604" s="22"/>
      <c r="ED604" s="39"/>
      <c r="EE604" s="37"/>
      <c r="EF604" s="26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22"/>
      <c r="FA604" s="22"/>
      <c r="FB604" s="37"/>
      <c r="FC604" s="22"/>
      <c r="FD604" s="39"/>
      <c r="FE604" s="37"/>
      <c r="FF604" s="26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22"/>
      <c r="GA604" s="22"/>
      <c r="GB604" s="37"/>
      <c r="GC604" s="22"/>
      <c r="GD604" s="39"/>
      <c r="GE604" s="37"/>
      <c r="GF604" s="26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22"/>
      <c r="HA604" s="22"/>
      <c r="HB604" s="37"/>
      <c r="HC604" s="22"/>
      <c r="HD604" s="39"/>
      <c r="HE604" s="37"/>
      <c r="HF604" s="26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</row>
    <row r="605" spans="1:233" ht="12.75" customHeight="1" x14ac:dyDescent="0.2">
      <c r="A605" s="22"/>
      <c r="B605" s="22"/>
      <c r="C605" s="37"/>
      <c r="D605" s="22"/>
      <c r="E605" s="39"/>
      <c r="F605" s="37"/>
      <c r="G605" s="2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22"/>
      <c r="AA605" s="22"/>
      <c r="AB605" s="37"/>
      <c r="AC605" s="22"/>
      <c r="AD605" s="39"/>
      <c r="AE605" s="37"/>
      <c r="AF605" s="26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22"/>
      <c r="BA605" s="22"/>
      <c r="BB605" s="37"/>
      <c r="BC605" s="22"/>
      <c r="BD605" s="39"/>
      <c r="BE605" s="37"/>
      <c r="BF605" s="26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22"/>
      <c r="CA605" s="22"/>
      <c r="CB605" s="37"/>
      <c r="CC605" s="22"/>
      <c r="CD605" s="39"/>
      <c r="CE605" s="37"/>
      <c r="CF605" s="26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22"/>
      <c r="DA605" s="22"/>
      <c r="DB605" s="37"/>
      <c r="DC605" s="22"/>
      <c r="DD605" s="39"/>
      <c r="DE605" s="37"/>
      <c r="DF605" s="26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22"/>
      <c r="EA605" s="22"/>
      <c r="EB605" s="37"/>
      <c r="EC605" s="22"/>
      <c r="ED605" s="39"/>
      <c r="EE605" s="37"/>
      <c r="EF605" s="26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22"/>
      <c r="FA605" s="22"/>
      <c r="FB605" s="37"/>
      <c r="FC605" s="22"/>
      <c r="FD605" s="39"/>
      <c r="FE605" s="37"/>
      <c r="FF605" s="26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22"/>
      <c r="GA605" s="22"/>
      <c r="GB605" s="37"/>
      <c r="GC605" s="22"/>
      <c r="GD605" s="39"/>
      <c r="GE605" s="37"/>
      <c r="GF605" s="26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22"/>
      <c r="HA605" s="22"/>
      <c r="HB605" s="37"/>
      <c r="HC605" s="22"/>
      <c r="HD605" s="39"/>
      <c r="HE605" s="37"/>
      <c r="HF605" s="26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</row>
    <row r="606" spans="1:233" ht="12.75" customHeight="1" x14ac:dyDescent="0.2">
      <c r="A606" s="22"/>
      <c r="B606" s="22"/>
      <c r="C606" s="37"/>
      <c r="D606" s="22"/>
      <c r="E606" s="39"/>
      <c r="F606" s="37"/>
      <c r="G606" s="2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22"/>
      <c r="AA606" s="22"/>
      <c r="AB606" s="37"/>
      <c r="AC606" s="22"/>
      <c r="AD606" s="39"/>
      <c r="AE606" s="37"/>
      <c r="AF606" s="26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22"/>
      <c r="BA606" s="22"/>
      <c r="BB606" s="37"/>
      <c r="BC606" s="22"/>
      <c r="BD606" s="39"/>
      <c r="BE606" s="37"/>
      <c r="BF606" s="26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22"/>
      <c r="CA606" s="22"/>
      <c r="CB606" s="37"/>
      <c r="CC606" s="22"/>
      <c r="CD606" s="39"/>
      <c r="CE606" s="37"/>
      <c r="CF606" s="26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22"/>
      <c r="DA606" s="22"/>
      <c r="DB606" s="37"/>
      <c r="DC606" s="22"/>
      <c r="DD606" s="39"/>
      <c r="DE606" s="37"/>
      <c r="DF606" s="26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22"/>
      <c r="EA606" s="22"/>
      <c r="EB606" s="37"/>
      <c r="EC606" s="22"/>
      <c r="ED606" s="39"/>
      <c r="EE606" s="37"/>
      <c r="EF606" s="26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22"/>
      <c r="FA606" s="22"/>
      <c r="FB606" s="37"/>
      <c r="FC606" s="22"/>
      <c r="FD606" s="39"/>
      <c r="FE606" s="37"/>
      <c r="FF606" s="26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22"/>
      <c r="GA606" s="22"/>
      <c r="GB606" s="37"/>
      <c r="GC606" s="22"/>
      <c r="GD606" s="39"/>
      <c r="GE606" s="37"/>
      <c r="GF606" s="26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22"/>
      <c r="HA606" s="22"/>
      <c r="HB606" s="37"/>
      <c r="HC606" s="22"/>
      <c r="HD606" s="39"/>
      <c r="HE606" s="37"/>
      <c r="HF606" s="26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</row>
    <row r="607" spans="1:233" ht="12.75" customHeight="1" x14ac:dyDescent="0.2">
      <c r="A607" s="22"/>
      <c r="B607" s="22"/>
      <c r="C607" s="37"/>
      <c r="D607" s="22"/>
      <c r="E607" s="39"/>
      <c r="F607" s="37"/>
      <c r="G607" s="2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22"/>
      <c r="AA607" s="22"/>
      <c r="AB607" s="37"/>
      <c r="AC607" s="22"/>
      <c r="AD607" s="39"/>
      <c r="AE607" s="37"/>
      <c r="AF607" s="26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22"/>
      <c r="BA607" s="22"/>
      <c r="BB607" s="37"/>
      <c r="BC607" s="22"/>
      <c r="BD607" s="39"/>
      <c r="BE607" s="37"/>
      <c r="BF607" s="26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22"/>
      <c r="CA607" s="22"/>
      <c r="CB607" s="37"/>
      <c r="CC607" s="22"/>
      <c r="CD607" s="39"/>
      <c r="CE607" s="37"/>
      <c r="CF607" s="26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22"/>
      <c r="DA607" s="22"/>
      <c r="DB607" s="37"/>
      <c r="DC607" s="22"/>
      <c r="DD607" s="39"/>
      <c r="DE607" s="37"/>
      <c r="DF607" s="26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22"/>
      <c r="EA607" s="22"/>
      <c r="EB607" s="37"/>
      <c r="EC607" s="22"/>
      <c r="ED607" s="39"/>
      <c r="EE607" s="37"/>
      <c r="EF607" s="26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22"/>
      <c r="FA607" s="22"/>
      <c r="FB607" s="37"/>
      <c r="FC607" s="22"/>
      <c r="FD607" s="39"/>
      <c r="FE607" s="37"/>
      <c r="FF607" s="26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22"/>
      <c r="GA607" s="22"/>
      <c r="GB607" s="37"/>
      <c r="GC607" s="22"/>
      <c r="GD607" s="39"/>
      <c r="GE607" s="37"/>
      <c r="GF607" s="26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22"/>
      <c r="HA607" s="22"/>
      <c r="HB607" s="37"/>
      <c r="HC607" s="22"/>
      <c r="HD607" s="39"/>
      <c r="HE607" s="37"/>
      <c r="HF607" s="26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</row>
    <row r="608" spans="1:233" ht="12.75" customHeight="1" x14ac:dyDescent="0.2">
      <c r="A608" s="22"/>
      <c r="B608" s="22"/>
      <c r="C608" s="37"/>
      <c r="D608" s="22"/>
      <c r="E608" s="39"/>
      <c r="F608" s="37"/>
      <c r="G608" s="2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22"/>
      <c r="AA608" s="22"/>
      <c r="AB608" s="37"/>
      <c r="AC608" s="22"/>
      <c r="AD608" s="39"/>
      <c r="AE608" s="37"/>
      <c r="AF608" s="26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22"/>
      <c r="BA608" s="22"/>
      <c r="BB608" s="37"/>
      <c r="BC608" s="22"/>
      <c r="BD608" s="39"/>
      <c r="BE608" s="37"/>
      <c r="BF608" s="26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22"/>
      <c r="CA608" s="22"/>
      <c r="CB608" s="37"/>
      <c r="CC608" s="22"/>
      <c r="CD608" s="39"/>
      <c r="CE608" s="37"/>
      <c r="CF608" s="26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22"/>
      <c r="DA608" s="22"/>
      <c r="DB608" s="37"/>
      <c r="DC608" s="22"/>
      <c r="DD608" s="39"/>
      <c r="DE608" s="37"/>
      <c r="DF608" s="26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22"/>
      <c r="EA608" s="22"/>
      <c r="EB608" s="37"/>
      <c r="EC608" s="22"/>
      <c r="ED608" s="39"/>
      <c r="EE608" s="37"/>
      <c r="EF608" s="26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22"/>
      <c r="FA608" s="22"/>
      <c r="FB608" s="37"/>
      <c r="FC608" s="22"/>
      <c r="FD608" s="39"/>
      <c r="FE608" s="37"/>
      <c r="FF608" s="26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22"/>
      <c r="GA608" s="22"/>
      <c r="GB608" s="37"/>
      <c r="GC608" s="22"/>
      <c r="GD608" s="39"/>
      <c r="GE608" s="37"/>
      <c r="GF608" s="26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22"/>
      <c r="HA608" s="22"/>
      <c r="HB608" s="37"/>
      <c r="HC608" s="22"/>
      <c r="HD608" s="39"/>
      <c r="HE608" s="37"/>
      <c r="HF608" s="26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</row>
    <row r="609" spans="1:233" ht="12.75" customHeight="1" x14ac:dyDescent="0.2">
      <c r="A609" s="22"/>
      <c r="B609" s="22"/>
      <c r="C609" s="37"/>
      <c r="D609" s="22"/>
      <c r="E609" s="39"/>
      <c r="F609" s="37"/>
      <c r="G609" s="2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22"/>
      <c r="AA609" s="22"/>
      <c r="AB609" s="37"/>
      <c r="AC609" s="22"/>
      <c r="AD609" s="39"/>
      <c r="AE609" s="37"/>
      <c r="AF609" s="26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22"/>
      <c r="BA609" s="22"/>
      <c r="BB609" s="37"/>
      <c r="BC609" s="22"/>
      <c r="BD609" s="39"/>
      <c r="BE609" s="37"/>
      <c r="BF609" s="26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22"/>
      <c r="CA609" s="22"/>
      <c r="CB609" s="37"/>
      <c r="CC609" s="22"/>
      <c r="CD609" s="39"/>
      <c r="CE609" s="37"/>
      <c r="CF609" s="26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22"/>
      <c r="DA609" s="22"/>
      <c r="DB609" s="37"/>
      <c r="DC609" s="22"/>
      <c r="DD609" s="39"/>
      <c r="DE609" s="37"/>
      <c r="DF609" s="26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22"/>
      <c r="EA609" s="22"/>
      <c r="EB609" s="37"/>
      <c r="EC609" s="22"/>
      <c r="ED609" s="39"/>
      <c r="EE609" s="37"/>
      <c r="EF609" s="26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22"/>
      <c r="FA609" s="22"/>
      <c r="FB609" s="37"/>
      <c r="FC609" s="22"/>
      <c r="FD609" s="39"/>
      <c r="FE609" s="37"/>
      <c r="FF609" s="26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22"/>
      <c r="GA609" s="22"/>
      <c r="GB609" s="37"/>
      <c r="GC609" s="22"/>
      <c r="GD609" s="39"/>
      <c r="GE609" s="37"/>
      <c r="GF609" s="26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22"/>
      <c r="HA609" s="22"/>
      <c r="HB609" s="37"/>
      <c r="HC609" s="22"/>
      <c r="HD609" s="39"/>
      <c r="HE609" s="37"/>
      <c r="HF609" s="26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</row>
    <row r="610" spans="1:233" ht="12.75" customHeight="1" x14ac:dyDescent="0.2">
      <c r="A610" s="22"/>
      <c r="B610" s="22"/>
      <c r="C610" s="37"/>
      <c r="D610" s="22"/>
      <c r="E610" s="39"/>
      <c r="F610" s="37"/>
      <c r="G610" s="2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22"/>
      <c r="AA610" s="22"/>
      <c r="AB610" s="37"/>
      <c r="AC610" s="22"/>
      <c r="AD610" s="39"/>
      <c r="AE610" s="37"/>
      <c r="AF610" s="26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22"/>
      <c r="BA610" s="22"/>
      <c r="BB610" s="37"/>
      <c r="BC610" s="22"/>
      <c r="BD610" s="39"/>
      <c r="BE610" s="37"/>
      <c r="BF610" s="26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22"/>
      <c r="CA610" s="22"/>
      <c r="CB610" s="37"/>
      <c r="CC610" s="22"/>
      <c r="CD610" s="39"/>
      <c r="CE610" s="37"/>
      <c r="CF610" s="26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22"/>
      <c r="DA610" s="22"/>
      <c r="DB610" s="37"/>
      <c r="DC610" s="22"/>
      <c r="DD610" s="39"/>
      <c r="DE610" s="37"/>
      <c r="DF610" s="26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22"/>
      <c r="EA610" s="22"/>
      <c r="EB610" s="37"/>
      <c r="EC610" s="22"/>
      <c r="ED610" s="39"/>
      <c r="EE610" s="37"/>
      <c r="EF610" s="26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22"/>
      <c r="FA610" s="22"/>
      <c r="FB610" s="37"/>
      <c r="FC610" s="22"/>
      <c r="FD610" s="39"/>
      <c r="FE610" s="37"/>
      <c r="FF610" s="26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22"/>
      <c r="GA610" s="22"/>
      <c r="GB610" s="37"/>
      <c r="GC610" s="22"/>
      <c r="GD610" s="39"/>
      <c r="GE610" s="37"/>
      <c r="GF610" s="26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22"/>
      <c r="HA610" s="22"/>
      <c r="HB610" s="37"/>
      <c r="HC610" s="22"/>
      <c r="HD610" s="39"/>
      <c r="HE610" s="37"/>
      <c r="HF610" s="26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</row>
    <row r="611" spans="1:233" ht="12.75" customHeight="1" x14ac:dyDescent="0.2">
      <c r="A611" s="22"/>
      <c r="B611" s="22"/>
      <c r="C611" s="37"/>
      <c r="D611" s="22"/>
      <c r="E611" s="39"/>
      <c r="F611" s="37"/>
      <c r="G611" s="2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22"/>
      <c r="AA611" s="22"/>
      <c r="AB611" s="37"/>
      <c r="AC611" s="22"/>
      <c r="AD611" s="39"/>
      <c r="AE611" s="37"/>
      <c r="AF611" s="26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22"/>
      <c r="BA611" s="22"/>
      <c r="BB611" s="37"/>
      <c r="BC611" s="22"/>
      <c r="BD611" s="39"/>
      <c r="BE611" s="37"/>
      <c r="BF611" s="26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22"/>
      <c r="CA611" s="22"/>
      <c r="CB611" s="37"/>
      <c r="CC611" s="22"/>
      <c r="CD611" s="39"/>
      <c r="CE611" s="37"/>
      <c r="CF611" s="26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22"/>
      <c r="DA611" s="22"/>
      <c r="DB611" s="37"/>
      <c r="DC611" s="22"/>
      <c r="DD611" s="39"/>
      <c r="DE611" s="37"/>
      <c r="DF611" s="26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22"/>
      <c r="EA611" s="22"/>
      <c r="EB611" s="37"/>
      <c r="EC611" s="22"/>
      <c r="ED611" s="39"/>
      <c r="EE611" s="37"/>
      <c r="EF611" s="26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22"/>
      <c r="FA611" s="22"/>
      <c r="FB611" s="37"/>
      <c r="FC611" s="22"/>
      <c r="FD611" s="39"/>
      <c r="FE611" s="37"/>
      <c r="FF611" s="26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22"/>
      <c r="GA611" s="22"/>
      <c r="GB611" s="37"/>
      <c r="GC611" s="22"/>
      <c r="GD611" s="39"/>
      <c r="GE611" s="37"/>
      <c r="GF611" s="26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22"/>
      <c r="HA611" s="22"/>
      <c r="HB611" s="37"/>
      <c r="HC611" s="22"/>
      <c r="HD611" s="39"/>
      <c r="HE611" s="37"/>
      <c r="HF611" s="26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</row>
    <row r="612" spans="1:233" ht="12.75" customHeight="1" x14ac:dyDescent="0.2">
      <c r="A612" s="22"/>
      <c r="B612" s="22"/>
      <c r="C612" s="37"/>
      <c r="D612" s="22"/>
      <c r="E612" s="39"/>
      <c r="F612" s="37"/>
      <c r="G612" s="2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22"/>
      <c r="AA612" s="22"/>
      <c r="AB612" s="37"/>
      <c r="AC612" s="22"/>
      <c r="AD612" s="39"/>
      <c r="AE612" s="37"/>
      <c r="AF612" s="26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22"/>
      <c r="BA612" s="22"/>
      <c r="BB612" s="37"/>
      <c r="BC612" s="22"/>
      <c r="BD612" s="39"/>
      <c r="BE612" s="37"/>
      <c r="BF612" s="26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22"/>
      <c r="CA612" s="22"/>
      <c r="CB612" s="37"/>
      <c r="CC612" s="22"/>
      <c r="CD612" s="39"/>
      <c r="CE612" s="37"/>
      <c r="CF612" s="26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22"/>
      <c r="DA612" s="22"/>
      <c r="DB612" s="37"/>
      <c r="DC612" s="22"/>
      <c r="DD612" s="39"/>
      <c r="DE612" s="37"/>
      <c r="DF612" s="26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22"/>
      <c r="EA612" s="22"/>
      <c r="EB612" s="37"/>
      <c r="EC612" s="22"/>
      <c r="ED612" s="39"/>
      <c r="EE612" s="37"/>
      <c r="EF612" s="26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22"/>
      <c r="FA612" s="22"/>
      <c r="FB612" s="37"/>
      <c r="FC612" s="22"/>
      <c r="FD612" s="39"/>
      <c r="FE612" s="37"/>
      <c r="FF612" s="26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22"/>
      <c r="GA612" s="22"/>
      <c r="GB612" s="37"/>
      <c r="GC612" s="22"/>
      <c r="GD612" s="39"/>
      <c r="GE612" s="37"/>
      <c r="GF612" s="26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22"/>
      <c r="HA612" s="22"/>
      <c r="HB612" s="37"/>
      <c r="HC612" s="22"/>
      <c r="HD612" s="39"/>
      <c r="HE612" s="37"/>
      <c r="HF612" s="26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</row>
    <row r="613" spans="1:233" ht="12.75" customHeight="1" x14ac:dyDescent="0.2">
      <c r="A613" s="22"/>
      <c r="B613" s="22"/>
      <c r="C613" s="37"/>
      <c r="D613" s="22"/>
      <c r="E613" s="39"/>
      <c r="F613" s="37"/>
      <c r="G613" s="2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22"/>
      <c r="AA613" s="22"/>
      <c r="AB613" s="37"/>
      <c r="AC613" s="22"/>
      <c r="AD613" s="39"/>
      <c r="AE613" s="37"/>
      <c r="AF613" s="26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22"/>
      <c r="BA613" s="22"/>
      <c r="BB613" s="37"/>
      <c r="BC613" s="22"/>
      <c r="BD613" s="39"/>
      <c r="BE613" s="37"/>
      <c r="BF613" s="26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22"/>
      <c r="CA613" s="22"/>
      <c r="CB613" s="37"/>
      <c r="CC613" s="22"/>
      <c r="CD613" s="39"/>
      <c r="CE613" s="37"/>
      <c r="CF613" s="26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22"/>
      <c r="DA613" s="22"/>
      <c r="DB613" s="37"/>
      <c r="DC613" s="22"/>
      <c r="DD613" s="39"/>
      <c r="DE613" s="37"/>
      <c r="DF613" s="26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22"/>
      <c r="EA613" s="22"/>
      <c r="EB613" s="37"/>
      <c r="EC613" s="22"/>
      <c r="ED613" s="39"/>
      <c r="EE613" s="37"/>
      <c r="EF613" s="26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22"/>
      <c r="FA613" s="22"/>
      <c r="FB613" s="37"/>
      <c r="FC613" s="22"/>
      <c r="FD613" s="39"/>
      <c r="FE613" s="37"/>
      <c r="FF613" s="26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22"/>
      <c r="GA613" s="22"/>
      <c r="GB613" s="37"/>
      <c r="GC613" s="22"/>
      <c r="GD613" s="39"/>
      <c r="GE613" s="37"/>
      <c r="GF613" s="26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22"/>
      <c r="HA613" s="22"/>
      <c r="HB613" s="37"/>
      <c r="HC613" s="22"/>
      <c r="HD613" s="39"/>
      <c r="HE613" s="37"/>
      <c r="HF613" s="26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</row>
    <row r="614" spans="1:233" ht="12.75" customHeight="1" x14ac:dyDescent="0.2">
      <c r="A614" s="22"/>
      <c r="B614" s="22"/>
      <c r="C614" s="37"/>
      <c r="D614" s="22"/>
      <c r="E614" s="39"/>
      <c r="F614" s="37"/>
      <c r="G614" s="2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22"/>
      <c r="AA614" s="22"/>
      <c r="AB614" s="37"/>
      <c r="AC614" s="22"/>
      <c r="AD614" s="39"/>
      <c r="AE614" s="37"/>
      <c r="AF614" s="26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22"/>
      <c r="BA614" s="22"/>
      <c r="BB614" s="37"/>
      <c r="BC614" s="22"/>
      <c r="BD614" s="39"/>
      <c r="BE614" s="37"/>
      <c r="BF614" s="26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22"/>
      <c r="CA614" s="22"/>
      <c r="CB614" s="37"/>
      <c r="CC614" s="22"/>
      <c r="CD614" s="39"/>
      <c r="CE614" s="37"/>
      <c r="CF614" s="26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22"/>
      <c r="DA614" s="22"/>
      <c r="DB614" s="37"/>
      <c r="DC614" s="22"/>
      <c r="DD614" s="39"/>
      <c r="DE614" s="37"/>
      <c r="DF614" s="26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22"/>
      <c r="EA614" s="22"/>
      <c r="EB614" s="37"/>
      <c r="EC614" s="22"/>
      <c r="ED614" s="39"/>
      <c r="EE614" s="37"/>
      <c r="EF614" s="26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22"/>
      <c r="FA614" s="22"/>
      <c r="FB614" s="37"/>
      <c r="FC614" s="22"/>
      <c r="FD614" s="39"/>
      <c r="FE614" s="37"/>
      <c r="FF614" s="26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22"/>
      <c r="GA614" s="22"/>
      <c r="GB614" s="37"/>
      <c r="GC614" s="22"/>
      <c r="GD614" s="39"/>
      <c r="GE614" s="37"/>
      <c r="GF614" s="26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22"/>
      <c r="HA614" s="22"/>
      <c r="HB614" s="37"/>
      <c r="HC614" s="22"/>
      <c r="HD614" s="39"/>
      <c r="HE614" s="37"/>
      <c r="HF614" s="26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</row>
    <row r="615" spans="1:233" ht="12.75" customHeight="1" x14ac:dyDescent="0.2">
      <c r="A615" s="22"/>
      <c r="B615" s="22"/>
      <c r="C615" s="37"/>
      <c r="D615" s="22"/>
      <c r="E615" s="39"/>
      <c r="F615" s="37"/>
      <c r="G615" s="2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22"/>
      <c r="AA615" s="22"/>
      <c r="AB615" s="37"/>
      <c r="AC615" s="22"/>
      <c r="AD615" s="39"/>
      <c r="AE615" s="37"/>
      <c r="AF615" s="26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22"/>
      <c r="BA615" s="22"/>
      <c r="BB615" s="37"/>
      <c r="BC615" s="22"/>
      <c r="BD615" s="39"/>
      <c r="BE615" s="37"/>
      <c r="BF615" s="26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22"/>
      <c r="CA615" s="22"/>
      <c r="CB615" s="37"/>
      <c r="CC615" s="22"/>
      <c r="CD615" s="39"/>
      <c r="CE615" s="37"/>
      <c r="CF615" s="26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22"/>
      <c r="DA615" s="22"/>
      <c r="DB615" s="37"/>
      <c r="DC615" s="22"/>
      <c r="DD615" s="39"/>
      <c r="DE615" s="37"/>
      <c r="DF615" s="26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22"/>
      <c r="EA615" s="22"/>
      <c r="EB615" s="37"/>
      <c r="EC615" s="22"/>
      <c r="ED615" s="39"/>
      <c r="EE615" s="37"/>
      <c r="EF615" s="26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22"/>
      <c r="FA615" s="22"/>
      <c r="FB615" s="37"/>
      <c r="FC615" s="22"/>
      <c r="FD615" s="39"/>
      <c r="FE615" s="37"/>
      <c r="FF615" s="26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22"/>
      <c r="GA615" s="22"/>
      <c r="GB615" s="37"/>
      <c r="GC615" s="22"/>
      <c r="GD615" s="39"/>
      <c r="GE615" s="37"/>
      <c r="GF615" s="26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22"/>
      <c r="HA615" s="22"/>
      <c r="HB615" s="37"/>
      <c r="HC615" s="22"/>
      <c r="HD615" s="39"/>
      <c r="HE615" s="37"/>
      <c r="HF615" s="26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</row>
    <row r="616" spans="1:233" ht="12.75" customHeight="1" x14ac:dyDescent="0.2">
      <c r="A616" s="22"/>
      <c r="B616" s="22"/>
      <c r="C616" s="37"/>
      <c r="D616" s="22"/>
      <c r="E616" s="39"/>
      <c r="F616" s="37"/>
      <c r="G616" s="2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22"/>
      <c r="AA616" s="22"/>
      <c r="AB616" s="37"/>
      <c r="AC616" s="22"/>
      <c r="AD616" s="39"/>
      <c r="AE616" s="37"/>
      <c r="AF616" s="26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22"/>
      <c r="BA616" s="22"/>
      <c r="BB616" s="37"/>
      <c r="BC616" s="22"/>
      <c r="BD616" s="39"/>
      <c r="BE616" s="37"/>
      <c r="BF616" s="26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22"/>
      <c r="CA616" s="22"/>
      <c r="CB616" s="37"/>
      <c r="CC616" s="22"/>
      <c r="CD616" s="39"/>
      <c r="CE616" s="37"/>
      <c r="CF616" s="26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22"/>
      <c r="DA616" s="22"/>
      <c r="DB616" s="37"/>
      <c r="DC616" s="22"/>
      <c r="DD616" s="39"/>
      <c r="DE616" s="37"/>
      <c r="DF616" s="26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22"/>
      <c r="EA616" s="22"/>
      <c r="EB616" s="37"/>
      <c r="EC616" s="22"/>
      <c r="ED616" s="39"/>
      <c r="EE616" s="37"/>
      <c r="EF616" s="26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22"/>
      <c r="FA616" s="22"/>
      <c r="FB616" s="37"/>
      <c r="FC616" s="22"/>
      <c r="FD616" s="39"/>
      <c r="FE616" s="37"/>
      <c r="FF616" s="26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22"/>
      <c r="GA616" s="22"/>
      <c r="GB616" s="37"/>
      <c r="GC616" s="22"/>
      <c r="GD616" s="39"/>
      <c r="GE616" s="37"/>
      <c r="GF616" s="26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22"/>
      <c r="HA616" s="22"/>
      <c r="HB616" s="37"/>
      <c r="HC616" s="22"/>
      <c r="HD616" s="39"/>
      <c r="HE616" s="37"/>
      <c r="HF616" s="26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</row>
    <row r="617" spans="1:233" ht="12.75" customHeight="1" x14ac:dyDescent="0.2">
      <c r="A617" s="22"/>
      <c r="B617" s="22"/>
      <c r="C617" s="37"/>
      <c r="D617" s="22"/>
      <c r="E617" s="39"/>
      <c r="F617" s="37"/>
      <c r="G617" s="2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22"/>
      <c r="AA617" s="22"/>
      <c r="AB617" s="37"/>
      <c r="AC617" s="22"/>
      <c r="AD617" s="39"/>
      <c r="AE617" s="37"/>
      <c r="AF617" s="26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22"/>
      <c r="BA617" s="22"/>
      <c r="BB617" s="37"/>
      <c r="BC617" s="22"/>
      <c r="BD617" s="39"/>
      <c r="BE617" s="37"/>
      <c r="BF617" s="26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22"/>
      <c r="CA617" s="22"/>
      <c r="CB617" s="37"/>
      <c r="CC617" s="22"/>
      <c r="CD617" s="39"/>
      <c r="CE617" s="37"/>
      <c r="CF617" s="26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22"/>
      <c r="DA617" s="22"/>
      <c r="DB617" s="37"/>
      <c r="DC617" s="22"/>
      <c r="DD617" s="39"/>
      <c r="DE617" s="37"/>
      <c r="DF617" s="26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22"/>
      <c r="EA617" s="22"/>
      <c r="EB617" s="37"/>
      <c r="EC617" s="22"/>
      <c r="ED617" s="39"/>
      <c r="EE617" s="37"/>
      <c r="EF617" s="26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22"/>
      <c r="FA617" s="22"/>
      <c r="FB617" s="37"/>
      <c r="FC617" s="22"/>
      <c r="FD617" s="39"/>
      <c r="FE617" s="37"/>
      <c r="FF617" s="26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22"/>
      <c r="GA617" s="22"/>
      <c r="GB617" s="37"/>
      <c r="GC617" s="22"/>
      <c r="GD617" s="39"/>
      <c r="GE617" s="37"/>
      <c r="GF617" s="26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22"/>
      <c r="HA617" s="22"/>
      <c r="HB617" s="37"/>
      <c r="HC617" s="22"/>
      <c r="HD617" s="39"/>
      <c r="HE617" s="37"/>
      <c r="HF617" s="26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</row>
    <row r="618" spans="1:233" ht="12.75" customHeight="1" x14ac:dyDescent="0.2">
      <c r="A618" s="22"/>
      <c r="B618" s="22"/>
      <c r="C618" s="37"/>
      <c r="D618" s="22"/>
      <c r="E618" s="39"/>
      <c r="F618" s="37"/>
      <c r="G618" s="2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22"/>
      <c r="AA618" s="22"/>
      <c r="AB618" s="37"/>
      <c r="AC618" s="22"/>
      <c r="AD618" s="39"/>
      <c r="AE618" s="37"/>
      <c r="AF618" s="26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22"/>
      <c r="BA618" s="22"/>
      <c r="BB618" s="37"/>
      <c r="BC618" s="22"/>
      <c r="BD618" s="39"/>
      <c r="BE618" s="37"/>
      <c r="BF618" s="26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22"/>
      <c r="CA618" s="22"/>
      <c r="CB618" s="37"/>
      <c r="CC618" s="22"/>
      <c r="CD618" s="39"/>
      <c r="CE618" s="37"/>
      <c r="CF618" s="26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22"/>
      <c r="DA618" s="22"/>
      <c r="DB618" s="37"/>
      <c r="DC618" s="22"/>
      <c r="DD618" s="39"/>
      <c r="DE618" s="37"/>
      <c r="DF618" s="26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22"/>
      <c r="EA618" s="22"/>
      <c r="EB618" s="37"/>
      <c r="EC618" s="22"/>
      <c r="ED618" s="39"/>
      <c r="EE618" s="37"/>
      <c r="EF618" s="26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22"/>
      <c r="FA618" s="22"/>
      <c r="FB618" s="37"/>
      <c r="FC618" s="22"/>
      <c r="FD618" s="39"/>
      <c r="FE618" s="37"/>
      <c r="FF618" s="26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22"/>
      <c r="GA618" s="22"/>
      <c r="GB618" s="37"/>
      <c r="GC618" s="22"/>
      <c r="GD618" s="39"/>
      <c r="GE618" s="37"/>
      <c r="GF618" s="26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22"/>
      <c r="HA618" s="22"/>
      <c r="HB618" s="37"/>
      <c r="HC618" s="22"/>
      <c r="HD618" s="39"/>
      <c r="HE618" s="37"/>
      <c r="HF618" s="26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</row>
    <row r="619" spans="1:233" ht="12.75" customHeight="1" x14ac:dyDescent="0.2">
      <c r="A619" s="22"/>
      <c r="B619" s="22"/>
      <c r="C619" s="37"/>
      <c r="D619" s="22"/>
      <c r="E619" s="39"/>
      <c r="F619" s="37"/>
      <c r="G619" s="2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22"/>
      <c r="AA619" s="22"/>
      <c r="AB619" s="37"/>
      <c r="AC619" s="22"/>
      <c r="AD619" s="39"/>
      <c r="AE619" s="37"/>
      <c r="AF619" s="26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22"/>
      <c r="BA619" s="22"/>
      <c r="BB619" s="37"/>
      <c r="BC619" s="22"/>
      <c r="BD619" s="39"/>
      <c r="BE619" s="37"/>
      <c r="BF619" s="26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22"/>
      <c r="CA619" s="22"/>
      <c r="CB619" s="37"/>
      <c r="CC619" s="22"/>
      <c r="CD619" s="39"/>
      <c r="CE619" s="37"/>
      <c r="CF619" s="26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22"/>
      <c r="DA619" s="22"/>
      <c r="DB619" s="37"/>
      <c r="DC619" s="22"/>
      <c r="DD619" s="39"/>
      <c r="DE619" s="37"/>
      <c r="DF619" s="26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22"/>
      <c r="EA619" s="22"/>
      <c r="EB619" s="37"/>
      <c r="EC619" s="22"/>
      <c r="ED619" s="39"/>
      <c r="EE619" s="37"/>
      <c r="EF619" s="26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22"/>
      <c r="FA619" s="22"/>
      <c r="FB619" s="37"/>
      <c r="FC619" s="22"/>
      <c r="FD619" s="39"/>
      <c r="FE619" s="37"/>
      <c r="FF619" s="26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22"/>
      <c r="GA619" s="22"/>
      <c r="GB619" s="37"/>
      <c r="GC619" s="22"/>
      <c r="GD619" s="39"/>
      <c r="GE619" s="37"/>
      <c r="GF619" s="26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22"/>
      <c r="HA619" s="22"/>
      <c r="HB619" s="37"/>
      <c r="HC619" s="22"/>
      <c r="HD619" s="39"/>
      <c r="HE619" s="37"/>
      <c r="HF619" s="26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</row>
    <row r="620" spans="1:233" ht="12.75" customHeight="1" x14ac:dyDescent="0.2">
      <c r="A620" s="22"/>
      <c r="B620" s="22"/>
      <c r="C620" s="37"/>
      <c r="D620" s="22"/>
      <c r="E620" s="39"/>
      <c r="F620" s="37"/>
      <c r="G620" s="2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22"/>
      <c r="AA620" s="22"/>
      <c r="AB620" s="37"/>
      <c r="AC620" s="22"/>
      <c r="AD620" s="39"/>
      <c r="AE620" s="37"/>
      <c r="AF620" s="26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22"/>
      <c r="BA620" s="22"/>
      <c r="BB620" s="37"/>
      <c r="BC620" s="22"/>
      <c r="BD620" s="39"/>
      <c r="BE620" s="37"/>
      <c r="BF620" s="26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22"/>
      <c r="CA620" s="22"/>
      <c r="CB620" s="37"/>
      <c r="CC620" s="22"/>
      <c r="CD620" s="39"/>
      <c r="CE620" s="37"/>
      <c r="CF620" s="26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22"/>
      <c r="DA620" s="22"/>
      <c r="DB620" s="37"/>
      <c r="DC620" s="22"/>
      <c r="DD620" s="39"/>
      <c r="DE620" s="37"/>
      <c r="DF620" s="26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22"/>
      <c r="EA620" s="22"/>
      <c r="EB620" s="37"/>
      <c r="EC620" s="22"/>
      <c r="ED620" s="39"/>
      <c r="EE620" s="37"/>
      <c r="EF620" s="26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22"/>
      <c r="FA620" s="22"/>
      <c r="FB620" s="37"/>
      <c r="FC620" s="22"/>
      <c r="FD620" s="39"/>
      <c r="FE620" s="37"/>
      <c r="FF620" s="26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22"/>
      <c r="GA620" s="22"/>
      <c r="GB620" s="37"/>
      <c r="GC620" s="22"/>
      <c r="GD620" s="39"/>
      <c r="GE620" s="37"/>
      <c r="GF620" s="26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22"/>
      <c r="HA620" s="22"/>
      <c r="HB620" s="37"/>
      <c r="HC620" s="22"/>
      <c r="HD620" s="39"/>
      <c r="HE620" s="37"/>
      <c r="HF620" s="26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</row>
    <row r="621" spans="1:233" ht="12.75" customHeight="1" x14ac:dyDescent="0.2">
      <c r="A621" s="22"/>
      <c r="B621" s="22"/>
      <c r="C621" s="37"/>
      <c r="D621" s="22"/>
      <c r="E621" s="39"/>
      <c r="F621" s="37"/>
      <c r="G621" s="2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22"/>
      <c r="AA621" s="22"/>
      <c r="AB621" s="37"/>
      <c r="AC621" s="22"/>
      <c r="AD621" s="39"/>
      <c r="AE621" s="37"/>
      <c r="AF621" s="26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22"/>
      <c r="BA621" s="22"/>
      <c r="BB621" s="37"/>
      <c r="BC621" s="22"/>
      <c r="BD621" s="39"/>
      <c r="BE621" s="37"/>
      <c r="BF621" s="26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22"/>
      <c r="CA621" s="22"/>
      <c r="CB621" s="37"/>
      <c r="CC621" s="22"/>
      <c r="CD621" s="39"/>
      <c r="CE621" s="37"/>
      <c r="CF621" s="26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22"/>
      <c r="DA621" s="22"/>
      <c r="DB621" s="37"/>
      <c r="DC621" s="22"/>
      <c r="DD621" s="39"/>
      <c r="DE621" s="37"/>
      <c r="DF621" s="26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22"/>
      <c r="EA621" s="22"/>
      <c r="EB621" s="37"/>
      <c r="EC621" s="22"/>
      <c r="ED621" s="39"/>
      <c r="EE621" s="37"/>
      <c r="EF621" s="26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22"/>
      <c r="FA621" s="22"/>
      <c r="FB621" s="37"/>
      <c r="FC621" s="22"/>
      <c r="FD621" s="39"/>
      <c r="FE621" s="37"/>
      <c r="FF621" s="26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22"/>
      <c r="GA621" s="22"/>
      <c r="GB621" s="37"/>
      <c r="GC621" s="22"/>
      <c r="GD621" s="39"/>
      <c r="GE621" s="37"/>
      <c r="GF621" s="26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22"/>
      <c r="HA621" s="22"/>
      <c r="HB621" s="37"/>
      <c r="HC621" s="22"/>
      <c r="HD621" s="39"/>
      <c r="HE621" s="37"/>
      <c r="HF621" s="26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</row>
    <row r="622" spans="1:233" ht="12.75" customHeight="1" x14ac:dyDescent="0.2">
      <c r="A622" s="22"/>
      <c r="B622" s="22"/>
      <c r="C622" s="37"/>
      <c r="D622" s="22"/>
      <c r="E622" s="39"/>
      <c r="F622" s="37"/>
      <c r="G622" s="2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22"/>
      <c r="AA622" s="22"/>
      <c r="AB622" s="37"/>
      <c r="AC622" s="22"/>
      <c r="AD622" s="39"/>
      <c r="AE622" s="37"/>
      <c r="AF622" s="26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22"/>
      <c r="BA622" s="22"/>
      <c r="BB622" s="37"/>
      <c r="BC622" s="22"/>
      <c r="BD622" s="39"/>
      <c r="BE622" s="37"/>
      <c r="BF622" s="26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22"/>
      <c r="CA622" s="22"/>
      <c r="CB622" s="37"/>
      <c r="CC622" s="22"/>
      <c r="CD622" s="39"/>
      <c r="CE622" s="37"/>
      <c r="CF622" s="26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22"/>
      <c r="DA622" s="22"/>
      <c r="DB622" s="37"/>
      <c r="DC622" s="22"/>
      <c r="DD622" s="39"/>
      <c r="DE622" s="37"/>
      <c r="DF622" s="26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22"/>
      <c r="EA622" s="22"/>
      <c r="EB622" s="37"/>
      <c r="EC622" s="22"/>
      <c r="ED622" s="39"/>
      <c r="EE622" s="37"/>
      <c r="EF622" s="26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22"/>
      <c r="FA622" s="22"/>
      <c r="FB622" s="37"/>
      <c r="FC622" s="22"/>
      <c r="FD622" s="39"/>
      <c r="FE622" s="37"/>
      <c r="FF622" s="26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22"/>
      <c r="GA622" s="22"/>
      <c r="GB622" s="37"/>
      <c r="GC622" s="22"/>
      <c r="GD622" s="39"/>
      <c r="GE622" s="37"/>
      <c r="GF622" s="26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22"/>
      <c r="HA622" s="22"/>
      <c r="HB622" s="37"/>
      <c r="HC622" s="22"/>
      <c r="HD622" s="39"/>
      <c r="HE622" s="37"/>
      <c r="HF622" s="26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</row>
    <row r="623" spans="1:233" ht="12.75" customHeight="1" x14ac:dyDescent="0.2">
      <c r="A623" s="22"/>
      <c r="B623" s="22"/>
      <c r="C623" s="37"/>
      <c r="D623" s="22"/>
      <c r="E623" s="39"/>
      <c r="F623" s="37"/>
      <c r="G623" s="2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22"/>
      <c r="AA623" s="22"/>
      <c r="AB623" s="37"/>
      <c r="AC623" s="22"/>
      <c r="AD623" s="39"/>
      <c r="AE623" s="37"/>
      <c r="AF623" s="26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22"/>
      <c r="BA623" s="22"/>
      <c r="BB623" s="37"/>
      <c r="BC623" s="22"/>
      <c r="BD623" s="39"/>
      <c r="BE623" s="37"/>
      <c r="BF623" s="26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22"/>
      <c r="CA623" s="22"/>
      <c r="CB623" s="37"/>
      <c r="CC623" s="22"/>
      <c r="CD623" s="39"/>
      <c r="CE623" s="37"/>
      <c r="CF623" s="26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22"/>
      <c r="DA623" s="22"/>
      <c r="DB623" s="37"/>
      <c r="DC623" s="22"/>
      <c r="DD623" s="39"/>
      <c r="DE623" s="37"/>
      <c r="DF623" s="26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22"/>
      <c r="EA623" s="22"/>
      <c r="EB623" s="37"/>
      <c r="EC623" s="22"/>
      <c r="ED623" s="39"/>
      <c r="EE623" s="37"/>
      <c r="EF623" s="26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22"/>
      <c r="FA623" s="22"/>
      <c r="FB623" s="37"/>
      <c r="FC623" s="22"/>
      <c r="FD623" s="39"/>
      <c r="FE623" s="37"/>
      <c r="FF623" s="26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22"/>
      <c r="GA623" s="22"/>
      <c r="GB623" s="37"/>
      <c r="GC623" s="22"/>
      <c r="GD623" s="39"/>
      <c r="GE623" s="37"/>
      <c r="GF623" s="26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22"/>
      <c r="HA623" s="22"/>
      <c r="HB623" s="37"/>
      <c r="HC623" s="22"/>
      <c r="HD623" s="39"/>
      <c r="HE623" s="37"/>
      <c r="HF623" s="26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</row>
    <row r="624" spans="1:233" ht="12.75" customHeight="1" x14ac:dyDescent="0.2">
      <c r="A624" s="22"/>
      <c r="B624" s="22"/>
      <c r="C624" s="37"/>
      <c r="D624" s="22"/>
      <c r="E624" s="39"/>
      <c r="F624" s="37"/>
      <c r="G624" s="2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22"/>
      <c r="AA624" s="22"/>
      <c r="AB624" s="37"/>
      <c r="AC624" s="22"/>
      <c r="AD624" s="39"/>
      <c r="AE624" s="37"/>
      <c r="AF624" s="26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22"/>
      <c r="BA624" s="22"/>
      <c r="BB624" s="37"/>
      <c r="BC624" s="22"/>
      <c r="BD624" s="39"/>
      <c r="BE624" s="37"/>
      <c r="BF624" s="26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22"/>
      <c r="CA624" s="22"/>
      <c r="CB624" s="37"/>
      <c r="CC624" s="22"/>
      <c r="CD624" s="39"/>
      <c r="CE624" s="37"/>
      <c r="CF624" s="26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22"/>
      <c r="DA624" s="22"/>
      <c r="DB624" s="37"/>
      <c r="DC624" s="22"/>
      <c r="DD624" s="39"/>
      <c r="DE624" s="37"/>
      <c r="DF624" s="26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22"/>
      <c r="EA624" s="22"/>
      <c r="EB624" s="37"/>
      <c r="EC624" s="22"/>
      <c r="ED624" s="39"/>
      <c r="EE624" s="37"/>
      <c r="EF624" s="26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22"/>
      <c r="FA624" s="22"/>
      <c r="FB624" s="37"/>
      <c r="FC624" s="22"/>
      <c r="FD624" s="39"/>
      <c r="FE624" s="37"/>
      <c r="FF624" s="26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22"/>
      <c r="GA624" s="22"/>
      <c r="GB624" s="37"/>
      <c r="GC624" s="22"/>
      <c r="GD624" s="39"/>
      <c r="GE624" s="37"/>
      <c r="GF624" s="26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22"/>
      <c r="HA624" s="22"/>
      <c r="HB624" s="37"/>
      <c r="HC624" s="22"/>
      <c r="HD624" s="39"/>
      <c r="HE624" s="37"/>
      <c r="HF624" s="26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</row>
    <row r="625" spans="1:233" ht="12.75" customHeight="1" x14ac:dyDescent="0.2">
      <c r="A625" s="22"/>
      <c r="B625" s="22"/>
      <c r="C625" s="37"/>
      <c r="D625" s="22"/>
      <c r="E625" s="39"/>
      <c r="F625" s="37"/>
      <c r="G625" s="2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22"/>
      <c r="AA625" s="22"/>
      <c r="AB625" s="37"/>
      <c r="AC625" s="22"/>
      <c r="AD625" s="39"/>
      <c r="AE625" s="37"/>
      <c r="AF625" s="26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22"/>
      <c r="BA625" s="22"/>
      <c r="BB625" s="37"/>
      <c r="BC625" s="22"/>
      <c r="BD625" s="39"/>
      <c r="BE625" s="37"/>
      <c r="BF625" s="26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22"/>
      <c r="CA625" s="22"/>
      <c r="CB625" s="37"/>
      <c r="CC625" s="22"/>
      <c r="CD625" s="39"/>
      <c r="CE625" s="37"/>
      <c r="CF625" s="26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22"/>
      <c r="DA625" s="22"/>
      <c r="DB625" s="37"/>
      <c r="DC625" s="22"/>
      <c r="DD625" s="39"/>
      <c r="DE625" s="37"/>
      <c r="DF625" s="26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22"/>
      <c r="EA625" s="22"/>
      <c r="EB625" s="37"/>
      <c r="EC625" s="22"/>
      <c r="ED625" s="39"/>
      <c r="EE625" s="37"/>
      <c r="EF625" s="26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22"/>
      <c r="FA625" s="22"/>
      <c r="FB625" s="37"/>
      <c r="FC625" s="22"/>
      <c r="FD625" s="39"/>
      <c r="FE625" s="37"/>
      <c r="FF625" s="26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22"/>
      <c r="GA625" s="22"/>
      <c r="GB625" s="37"/>
      <c r="GC625" s="22"/>
      <c r="GD625" s="39"/>
      <c r="GE625" s="37"/>
      <c r="GF625" s="26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22"/>
      <c r="HA625" s="22"/>
      <c r="HB625" s="37"/>
      <c r="HC625" s="22"/>
      <c r="HD625" s="39"/>
      <c r="HE625" s="37"/>
      <c r="HF625" s="26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</row>
    <row r="626" spans="1:233" ht="12.75" customHeight="1" x14ac:dyDescent="0.2">
      <c r="A626" s="22"/>
      <c r="B626" s="22"/>
      <c r="C626" s="37"/>
      <c r="D626" s="22"/>
      <c r="E626" s="39"/>
      <c r="F626" s="37"/>
      <c r="G626" s="2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22"/>
      <c r="AA626" s="22"/>
      <c r="AB626" s="37"/>
      <c r="AC626" s="22"/>
      <c r="AD626" s="39"/>
      <c r="AE626" s="37"/>
      <c r="AF626" s="26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22"/>
      <c r="BA626" s="22"/>
      <c r="BB626" s="37"/>
      <c r="BC626" s="22"/>
      <c r="BD626" s="39"/>
      <c r="BE626" s="37"/>
      <c r="BF626" s="26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22"/>
      <c r="CA626" s="22"/>
      <c r="CB626" s="37"/>
      <c r="CC626" s="22"/>
      <c r="CD626" s="39"/>
      <c r="CE626" s="37"/>
      <c r="CF626" s="26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22"/>
      <c r="DA626" s="22"/>
      <c r="DB626" s="37"/>
      <c r="DC626" s="22"/>
      <c r="DD626" s="39"/>
      <c r="DE626" s="37"/>
      <c r="DF626" s="26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22"/>
      <c r="EA626" s="22"/>
      <c r="EB626" s="37"/>
      <c r="EC626" s="22"/>
      <c r="ED626" s="39"/>
      <c r="EE626" s="37"/>
      <c r="EF626" s="26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22"/>
      <c r="FA626" s="22"/>
      <c r="FB626" s="37"/>
      <c r="FC626" s="22"/>
      <c r="FD626" s="39"/>
      <c r="FE626" s="37"/>
      <c r="FF626" s="26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22"/>
      <c r="GA626" s="22"/>
      <c r="GB626" s="37"/>
      <c r="GC626" s="22"/>
      <c r="GD626" s="39"/>
      <c r="GE626" s="37"/>
      <c r="GF626" s="26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22"/>
      <c r="HA626" s="22"/>
      <c r="HB626" s="37"/>
      <c r="HC626" s="22"/>
      <c r="HD626" s="39"/>
      <c r="HE626" s="37"/>
      <c r="HF626" s="26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</row>
    <row r="627" spans="1:233" ht="12.75" customHeight="1" x14ac:dyDescent="0.2">
      <c r="A627" s="22"/>
      <c r="B627" s="22"/>
      <c r="C627" s="37"/>
      <c r="D627" s="22"/>
      <c r="E627" s="39"/>
      <c r="F627" s="37"/>
      <c r="G627" s="2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22"/>
      <c r="AA627" s="22"/>
      <c r="AB627" s="37"/>
      <c r="AC627" s="22"/>
      <c r="AD627" s="39"/>
      <c r="AE627" s="37"/>
      <c r="AF627" s="26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22"/>
      <c r="BA627" s="22"/>
      <c r="BB627" s="37"/>
      <c r="BC627" s="22"/>
      <c r="BD627" s="39"/>
      <c r="BE627" s="37"/>
      <c r="BF627" s="26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22"/>
      <c r="CA627" s="22"/>
      <c r="CB627" s="37"/>
      <c r="CC627" s="22"/>
      <c r="CD627" s="39"/>
      <c r="CE627" s="37"/>
      <c r="CF627" s="26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22"/>
      <c r="DA627" s="22"/>
      <c r="DB627" s="37"/>
      <c r="DC627" s="22"/>
      <c r="DD627" s="39"/>
      <c r="DE627" s="37"/>
      <c r="DF627" s="26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22"/>
      <c r="EA627" s="22"/>
      <c r="EB627" s="37"/>
      <c r="EC627" s="22"/>
      <c r="ED627" s="39"/>
      <c r="EE627" s="37"/>
      <c r="EF627" s="26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22"/>
      <c r="FA627" s="22"/>
      <c r="FB627" s="37"/>
      <c r="FC627" s="22"/>
      <c r="FD627" s="39"/>
      <c r="FE627" s="37"/>
      <c r="FF627" s="26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22"/>
      <c r="GA627" s="22"/>
      <c r="GB627" s="37"/>
      <c r="GC627" s="22"/>
      <c r="GD627" s="39"/>
      <c r="GE627" s="37"/>
      <c r="GF627" s="26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22"/>
      <c r="HA627" s="22"/>
      <c r="HB627" s="37"/>
      <c r="HC627" s="22"/>
      <c r="HD627" s="39"/>
      <c r="HE627" s="37"/>
      <c r="HF627" s="26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</row>
    <row r="628" spans="1:233" ht="12.75" customHeight="1" x14ac:dyDescent="0.2">
      <c r="A628" s="22"/>
      <c r="B628" s="22"/>
      <c r="C628" s="37"/>
      <c r="D628" s="22"/>
      <c r="E628" s="39"/>
      <c r="F628" s="37"/>
      <c r="G628" s="2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22"/>
      <c r="AA628" s="22"/>
      <c r="AB628" s="37"/>
      <c r="AC628" s="22"/>
      <c r="AD628" s="39"/>
      <c r="AE628" s="37"/>
      <c r="AF628" s="26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22"/>
      <c r="BA628" s="22"/>
      <c r="BB628" s="37"/>
      <c r="BC628" s="22"/>
      <c r="BD628" s="39"/>
      <c r="BE628" s="37"/>
      <c r="BF628" s="26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22"/>
      <c r="CA628" s="22"/>
      <c r="CB628" s="37"/>
      <c r="CC628" s="22"/>
      <c r="CD628" s="39"/>
      <c r="CE628" s="37"/>
      <c r="CF628" s="26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22"/>
      <c r="DA628" s="22"/>
      <c r="DB628" s="37"/>
      <c r="DC628" s="22"/>
      <c r="DD628" s="39"/>
      <c r="DE628" s="37"/>
      <c r="DF628" s="26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22"/>
      <c r="EA628" s="22"/>
      <c r="EB628" s="37"/>
      <c r="EC628" s="22"/>
      <c r="ED628" s="39"/>
      <c r="EE628" s="37"/>
      <c r="EF628" s="26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22"/>
      <c r="FA628" s="22"/>
      <c r="FB628" s="37"/>
      <c r="FC628" s="22"/>
      <c r="FD628" s="39"/>
      <c r="FE628" s="37"/>
      <c r="FF628" s="26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22"/>
      <c r="GA628" s="22"/>
      <c r="GB628" s="37"/>
      <c r="GC628" s="22"/>
      <c r="GD628" s="39"/>
      <c r="GE628" s="37"/>
      <c r="GF628" s="26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22"/>
      <c r="HA628" s="22"/>
      <c r="HB628" s="37"/>
      <c r="HC628" s="22"/>
      <c r="HD628" s="39"/>
      <c r="HE628" s="37"/>
      <c r="HF628" s="26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</row>
    <row r="629" spans="1:233" ht="12.75" customHeight="1" x14ac:dyDescent="0.2">
      <c r="A629" s="22"/>
      <c r="B629" s="22"/>
      <c r="C629" s="37"/>
      <c r="D629" s="22"/>
      <c r="E629" s="39"/>
      <c r="F629" s="37"/>
      <c r="G629" s="2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22"/>
      <c r="AA629" s="22"/>
      <c r="AB629" s="37"/>
      <c r="AC629" s="22"/>
      <c r="AD629" s="39"/>
      <c r="AE629" s="37"/>
      <c r="AF629" s="26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22"/>
      <c r="BA629" s="22"/>
      <c r="BB629" s="37"/>
      <c r="BC629" s="22"/>
      <c r="BD629" s="39"/>
      <c r="BE629" s="37"/>
      <c r="BF629" s="26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22"/>
      <c r="CA629" s="22"/>
      <c r="CB629" s="37"/>
      <c r="CC629" s="22"/>
      <c r="CD629" s="39"/>
      <c r="CE629" s="37"/>
      <c r="CF629" s="26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22"/>
      <c r="DA629" s="22"/>
      <c r="DB629" s="37"/>
      <c r="DC629" s="22"/>
      <c r="DD629" s="39"/>
      <c r="DE629" s="37"/>
      <c r="DF629" s="26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22"/>
      <c r="EA629" s="22"/>
      <c r="EB629" s="37"/>
      <c r="EC629" s="22"/>
      <c r="ED629" s="39"/>
      <c r="EE629" s="37"/>
      <c r="EF629" s="26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22"/>
      <c r="FA629" s="22"/>
      <c r="FB629" s="37"/>
      <c r="FC629" s="22"/>
      <c r="FD629" s="39"/>
      <c r="FE629" s="37"/>
      <c r="FF629" s="26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22"/>
      <c r="GA629" s="22"/>
      <c r="GB629" s="37"/>
      <c r="GC629" s="22"/>
      <c r="GD629" s="39"/>
      <c r="GE629" s="37"/>
      <c r="GF629" s="26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22"/>
      <c r="HA629" s="22"/>
      <c r="HB629" s="37"/>
      <c r="HC629" s="22"/>
      <c r="HD629" s="39"/>
      <c r="HE629" s="37"/>
      <c r="HF629" s="26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</row>
    <row r="630" spans="1:233" ht="12.75" customHeight="1" x14ac:dyDescent="0.2">
      <c r="A630" s="22"/>
      <c r="B630" s="22"/>
      <c r="C630" s="37"/>
      <c r="D630" s="22"/>
      <c r="E630" s="39"/>
      <c r="F630" s="37"/>
      <c r="G630" s="2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22"/>
      <c r="AA630" s="22"/>
      <c r="AB630" s="37"/>
      <c r="AC630" s="22"/>
      <c r="AD630" s="39"/>
      <c r="AE630" s="37"/>
      <c r="AF630" s="26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22"/>
      <c r="BA630" s="22"/>
      <c r="BB630" s="37"/>
      <c r="BC630" s="22"/>
      <c r="BD630" s="39"/>
      <c r="BE630" s="37"/>
      <c r="BF630" s="26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22"/>
      <c r="CA630" s="22"/>
      <c r="CB630" s="37"/>
      <c r="CC630" s="22"/>
      <c r="CD630" s="39"/>
      <c r="CE630" s="37"/>
      <c r="CF630" s="26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22"/>
      <c r="DA630" s="22"/>
      <c r="DB630" s="37"/>
      <c r="DC630" s="22"/>
      <c r="DD630" s="39"/>
      <c r="DE630" s="37"/>
      <c r="DF630" s="26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22"/>
      <c r="EA630" s="22"/>
      <c r="EB630" s="37"/>
      <c r="EC630" s="22"/>
      <c r="ED630" s="39"/>
      <c r="EE630" s="37"/>
      <c r="EF630" s="26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22"/>
      <c r="FA630" s="22"/>
      <c r="FB630" s="37"/>
      <c r="FC630" s="22"/>
      <c r="FD630" s="39"/>
      <c r="FE630" s="37"/>
      <c r="FF630" s="26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22"/>
      <c r="GA630" s="22"/>
      <c r="GB630" s="37"/>
      <c r="GC630" s="22"/>
      <c r="GD630" s="39"/>
      <c r="GE630" s="37"/>
      <c r="GF630" s="26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22"/>
      <c r="HA630" s="22"/>
      <c r="HB630" s="37"/>
      <c r="HC630" s="22"/>
      <c r="HD630" s="39"/>
      <c r="HE630" s="37"/>
      <c r="HF630" s="26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</row>
    <row r="631" spans="1:233" ht="12.75" customHeight="1" x14ac:dyDescent="0.2">
      <c r="A631" s="22"/>
      <c r="B631" s="22"/>
      <c r="C631" s="37"/>
      <c r="D631" s="22"/>
      <c r="E631" s="39"/>
      <c r="F631" s="37"/>
      <c r="G631" s="2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22"/>
      <c r="AA631" s="22"/>
      <c r="AB631" s="37"/>
      <c r="AC631" s="22"/>
      <c r="AD631" s="39"/>
      <c r="AE631" s="37"/>
      <c r="AF631" s="26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22"/>
      <c r="BA631" s="22"/>
      <c r="BB631" s="37"/>
      <c r="BC631" s="22"/>
      <c r="BD631" s="39"/>
      <c r="BE631" s="37"/>
      <c r="BF631" s="26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22"/>
      <c r="CA631" s="22"/>
      <c r="CB631" s="37"/>
      <c r="CC631" s="22"/>
      <c r="CD631" s="39"/>
      <c r="CE631" s="37"/>
      <c r="CF631" s="26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22"/>
      <c r="DA631" s="22"/>
      <c r="DB631" s="37"/>
      <c r="DC631" s="22"/>
      <c r="DD631" s="39"/>
      <c r="DE631" s="37"/>
      <c r="DF631" s="26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22"/>
      <c r="EA631" s="22"/>
      <c r="EB631" s="37"/>
      <c r="EC631" s="22"/>
      <c r="ED631" s="39"/>
      <c r="EE631" s="37"/>
      <c r="EF631" s="26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22"/>
      <c r="FA631" s="22"/>
      <c r="FB631" s="37"/>
      <c r="FC631" s="22"/>
      <c r="FD631" s="39"/>
      <c r="FE631" s="37"/>
      <c r="FF631" s="26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22"/>
      <c r="GA631" s="22"/>
      <c r="GB631" s="37"/>
      <c r="GC631" s="22"/>
      <c r="GD631" s="39"/>
      <c r="GE631" s="37"/>
      <c r="GF631" s="26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22"/>
      <c r="HA631" s="22"/>
      <c r="HB631" s="37"/>
      <c r="HC631" s="22"/>
      <c r="HD631" s="39"/>
      <c r="HE631" s="37"/>
      <c r="HF631" s="26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</row>
    <row r="632" spans="1:233" ht="12.75" customHeight="1" x14ac:dyDescent="0.2">
      <c r="A632" s="22"/>
      <c r="B632" s="22"/>
      <c r="C632" s="37"/>
      <c r="D632" s="22"/>
      <c r="E632" s="39"/>
      <c r="F632" s="37"/>
      <c r="G632" s="2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22"/>
      <c r="AA632" s="22"/>
      <c r="AB632" s="37"/>
      <c r="AC632" s="22"/>
      <c r="AD632" s="39"/>
      <c r="AE632" s="37"/>
      <c r="AF632" s="26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22"/>
      <c r="BA632" s="22"/>
      <c r="BB632" s="37"/>
      <c r="BC632" s="22"/>
      <c r="BD632" s="39"/>
      <c r="BE632" s="37"/>
      <c r="BF632" s="26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22"/>
      <c r="CA632" s="22"/>
      <c r="CB632" s="37"/>
      <c r="CC632" s="22"/>
      <c r="CD632" s="39"/>
      <c r="CE632" s="37"/>
      <c r="CF632" s="26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22"/>
      <c r="DA632" s="22"/>
      <c r="DB632" s="37"/>
      <c r="DC632" s="22"/>
      <c r="DD632" s="39"/>
      <c r="DE632" s="37"/>
      <c r="DF632" s="26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22"/>
      <c r="EA632" s="22"/>
      <c r="EB632" s="37"/>
      <c r="EC632" s="22"/>
      <c r="ED632" s="39"/>
      <c r="EE632" s="37"/>
      <c r="EF632" s="26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22"/>
      <c r="FA632" s="22"/>
      <c r="FB632" s="37"/>
      <c r="FC632" s="22"/>
      <c r="FD632" s="39"/>
      <c r="FE632" s="37"/>
      <c r="FF632" s="26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22"/>
      <c r="GA632" s="22"/>
      <c r="GB632" s="37"/>
      <c r="GC632" s="22"/>
      <c r="GD632" s="39"/>
      <c r="GE632" s="37"/>
      <c r="GF632" s="26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22"/>
      <c r="HA632" s="22"/>
      <c r="HB632" s="37"/>
      <c r="HC632" s="22"/>
      <c r="HD632" s="39"/>
      <c r="HE632" s="37"/>
      <c r="HF632" s="26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</row>
    <row r="633" spans="1:233" ht="12.75" customHeight="1" x14ac:dyDescent="0.2">
      <c r="A633" s="22"/>
      <c r="B633" s="22"/>
      <c r="C633" s="37"/>
      <c r="D633" s="22"/>
      <c r="E633" s="39"/>
      <c r="F633" s="37"/>
      <c r="G633" s="2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22"/>
      <c r="AA633" s="22"/>
      <c r="AB633" s="37"/>
      <c r="AC633" s="22"/>
      <c r="AD633" s="39"/>
      <c r="AE633" s="37"/>
      <c r="AF633" s="26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22"/>
      <c r="BA633" s="22"/>
      <c r="BB633" s="37"/>
      <c r="BC633" s="22"/>
      <c r="BD633" s="39"/>
      <c r="BE633" s="37"/>
      <c r="BF633" s="26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22"/>
      <c r="CA633" s="22"/>
      <c r="CB633" s="37"/>
      <c r="CC633" s="22"/>
      <c r="CD633" s="39"/>
      <c r="CE633" s="37"/>
      <c r="CF633" s="26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22"/>
      <c r="DA633" s="22"/>
      <c r="DB633" s="37"/>
      <c r="DC633" s="22"/>
      <c r="DD633" s="39"/>
      <c r="DE633" s="37"/>
      <c r="DF633" s="26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22"/>
      <c r="EA633" s="22"/>
      <c r="EB633" s="37"/>
      <c r="EC633" s="22"/>
      <c r="ED633" s="39"/>
      <c r="EE633" s="37"/>
      <c r="EF633" s="26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22"/>
      <c r="FA633" s="22"/>
      <c r="FB633" s="37"/>
      <c r="FC633" s="22"/>
      <c r="FD633" s="39"/>
      <c r="FE633" s="37"/>
      <c r="FF633" s="26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22"/>
      <c r="GA633" s="22"/>
      <c r="GB633" s="37"/>
      <c r="GC633" s="22"/>
      <c r="GD633" s="39"/>
      <c r="GE633" s="37"/>
      <c r="GF633" s="26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22"/>
      <c r="HA633" s="22"/>
      <c r="HB633" s="37"/>
      <c r="HC633" s="22"/>
      <c r="HD633" s="39"/>
      <c r="HE633" s="37"/>
      <c r="HF633" s="26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</row>
    <row r="634" spans="1:233" ht="12.75" customHeight="1" x14ac:dyDescent="0.2">
      <c r="A634" s="22"/>
      <c r="B634" s="22"/>
      <c r="C634" s="37"/>
      <c r="D634" s="22"/>
      <c r="E634" s="39"/>
      <c r="F634" s="37"/>
      <c r="G634" s="2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22"/>
      <c r="AA634" s="22"/>
      <c r="AB634" s="37"/>
      <c r="AC634" s="22"/>
      <c r="AD634" s="39"/>
      <c r="AE634" s="37"/>
      <c r="AF634" s="26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22"/>
      <c r="BA634" s="22"/>
      <c r="BB634" s="37"/>
      <c r="BC634" s="22"/>
      <c r="BD634" s="39"/>
      <c r="BE634" s="37"/>
      <c r="BF634" s="26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22"/>
      <c r="CA634" s="22"/>
      <c r="CB634" s="37"/>
      <c r="CC634" s="22"/>
      <c r="CD634" s="39"/>
      <c r="CE634" s="37"/>
      <c r="CF634" s="26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22"/>
      <c r="DA634" s="22"/>
      <c r="DB634" s="37"/>
      <c r="DC634" s="22"/>
      <c r="DD634" s="39"/>
      <c r="DE634" s="37"/>
      <c r="DF634" s="26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22"/>
      <c r="EA634" s="22"/>
      <c r="EB634" s="37"/>
      <c r="EC634" s="22"/>
      <c r="ED634" s="39"/>
      <c r="EE634" s="37"/>
      <c r="EF634" s="26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22"/>
      <c r="FA634" s="22"/>
      <c r="FB634" s="37"/>
      <c r="FC634" s="22"/>
      <c r="FD634" s="39"/>
      <c r="FE634" s="37"/>
      <c r="FF634" s="26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22"/>
      <c r="GA634" s="22"/>
      <c r="GB634" s="37"/>
      <c r="GC634" s="22"/>
      <c r="GD634" s="39"/>
      <c r="GE634" s="37"/>
      <c r="GF634" s="26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22"/>
      <c r="HA634" s="22"/>
      <c r="HB634" s="37"/>
      <c r="HC634" s="22"/>
      <c r="HD634" s="39"/>
      <c r="HE634" s="37"/>
      <c r="HF634" s="26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</row>
    <row r="635" spans="1:233" ht="12.75" customHeight="1" x14ac:dyDescent="0.2">
      <c r="A635" s="22"/>
      <c r="B635" s="22"/>
      <c r="C635" s="37"/>
      <c r="D635" s="22"/>
      <c r="E635" s="39"/>
      <c r="F635" s="37"/>
      <c r="G635" s="2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22"/>
      <c r="AA635" s="22"/>
      <c r="AB635" s="37"/>
      <c r="AC635" s="22"/>
      <c r="AD635" s="39"/>
      <c r="AE635" s="37"/>
      <c r="AF635" s="26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22"/>
      <c r="BA635" s="22"/>
      <c r="BB635" s="37"/>
      <c r="BC635" s="22"/>
      <c r="BD635" s="39"/>
      <c r="BE635" s="37"/>
      <c r="BF635" s="26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22"/>
      <c r="CA635" s="22"/>
      <c r="CB635" s="37"/>
      <c r="CC635" s="22"/>
      <c r="CD635" s="39"/>
      <c r="CE635" s="37"/>
      <c r="CF635" s="26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22"/>
      <c r="DA635" s="22"/>
      <c r="DB635" s="37"/>
      <c r="DC635" s="22"/>
      <c r="DD635" s="39"/>
      <c r="DE635" s="37"/>
      <c r="DF635" s="26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22"/>
      <c r="EA635" s="22"/>
      <c r="EB635" s="37"/>
      <c r="EC635" s="22"/>
      <c r="ED635" s="39"/>
      <c r="EE635" s="37"/>
      <c r="EF635" s="26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22"/>
      <c r="FA635" s="22"/>
      <c r="FB635" s="37"/>
      <c r="FC635" s="22"/>
      <c r="FD635" s="39"/>
      <c r="FE635" s="37"/>
      <c r="FF635" s="26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22"/>
      <c r="GA635" s="22"/>
      <c r="GB635" s="37"/>
      <c r="GC635" s="22"/>
      <c r="GD635" s="39"/>
      <c r="GE635" s="37"/>
      <c r="GF635" s="26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22"/>
      <c r="HA635" s="22"/>
      <c r="HB635" s="37"/>
      <c r="HC635" s="22"/>
      <c r="HD635" s="39"/>
      <c r="HE635" s="37"/>
      <c r="HF635" s="26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</row>
    <row r="636" spans="1:233" ht="12.75" customHeight="1" x14ac:dyDescent="0.2">
      <c r="A636" s="22"/>
      <c r="B636" s="22"/>
      <c r="C636" s="37"/>
      <c r="D636" s="22"/>
      <c r="E636" s="39"/>
      <c r="F636" s="37"/>
      <c r="G636" s="2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22"/>
      <c r="AA636" s="22"/>
      <c r="AB636" s="37"/>
      <c r="AC636" s="22"/>
      <c r="AD636" s="39"/>
      <c r="AE636" s="37"/>
      <c r="AF636" s="26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22"/>
      <c r="BA636" s="22"/>
      <c r="BB636" s="37"/>
      <c r="BC636" s="22"/>
      <c r="BD636" s="39"/>
      <c r="BE636" s="37"/>
      <c r="BF636" s="26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22"/>
      <c r="CA636" s="22"/>
      <c r="CB636" s="37"/>
      <c r="CC636" s="22"/>
      <c r="CD636" s="39"/>
      <c r="CE636" s="37"/>
      <c r="CF636" s="26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22"/>
      <c r="DA636" s="22"/>
      <c r="DB636" s="37"/>
      <c r="DC636" s="22"/>
      <c r="DD636" s="39"/>
      <c r="DE636" s="37"/>
      <c r="DF636" s="26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22"/>
      <c r="EA636" s="22"/>
      <c r="EB636" s="37"/>
      <c r="EC636" s="22"/>
      <c r="ED636" s="39"/>
      <c r="EE636" s="37"/>
      <c r="EF636" s="26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22"/>
      <c r="FA636" s="22"/>
      <c r="FB636" s="37"/>
      <c r="FC636" s="22"/>
      <c r="FD636" s="39"/>
      <c r="FE636" s="37"/>
      <c r="FF636" s="26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22"/>
      <c r="GA636" s="22"/>
      <c r="GB636" s="37"/>
      <c r="GC636" s="22"/>
      <c r="GD636" s="39"/>
      <c r="GE636" s="37"/>
      <c r="GF636" s="26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22"/>
      <c r="HA636" s="22"/>
      <c r="HB636" s="37"/>
      <c r="HC636" s="22"/>
      <c r="HD636" s="39"/>
      <c r="HE636" s="37"/>
      <c r="HF636" s="26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</row>
    <row r="637" spans="1:233" ht="12.75" customHeight="1" x14ac:dyDescent="0.2">
      <c r="A637" s="22"/>
      <c r="B637" s="22"/>
      <c r="C637" s="37"/>
      <c r="D637" s="22"/>
      <c r="E637" s="39"/>
      <c r="F637" s="37"/>
      <c r="G637" s="2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22"/>
      <c r="AA637" s="22"/>
      <c r="AB637" s="37"/>
      <c r="AC637" s="22"/>
      <c r="AD637" s="39"/>
      <c r="AE637" s="37"/>
      <c r="AF637" s="26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22"/>
      <c r="BA637" s="22"/>
      <c r="BB637" s="37"/>
      <c r="BC637" s="22"/>
      <c r="BD637" s="39"/>
      <c r="BE637" s="37"/>
      <c r="BF637" s="26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22"/>
      <c r="CA637" s="22"/>
      <c r="CB637" s="37"/>
      <c r="CC637" s="22"/>
      <c r="CD637" s="39"/>
      <c r="CE637" s="37"/>
      <c r="CF637" s="26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22"/>
      <c r="DA637" s="22"/>
      <c r="DB637" s="37"/>
      <c r="DC637" s="22"/>
      <c r="DD637" s="39"/>
      <c r="DE637" s="37"/>
      <c r="DF637" s="26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22"/>
      <c r="EA637" s="22"/>
      <c r="EB637" s="37"/>
      <c r="EC637" s="22"/>
      <c r="ED637" s="39"/>
      <c r="EE637" s="37"/>
      <c r="EF637" s="26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22"/>
      <c r="FA637" s="22"/>
      <c r="FB637" s="37"/>
      <c r="FC637" s="22"/>
      <c r="FD637" s="39"/>
      <c r="FE637" s="37"/>
      <c r="FF637" s="26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22"/>
      <c r="GA637" s="22"/>
      <c r="GB637" s="37"/>
      <c r="GC637" s="22"/>
      <c r="GD637" s="39"/>
      <c r="GE637" s="37"/>
      <c r="GF637" s="26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22"/>
      <c r="HA637" s="22"/>
      <c r="HB637" s="37"/>
      <c r="HC637" s="22"/>
      <c r="HD637" s="39"/>
      <c r="HE637" s="37"/>
      <c r="HF637" s="26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</row>
    <row r="638" spans="1:233" ht="12.75" customHeight="1" x14ac:dyDescent="0.2">
      <c r="A638" s="22"/>
      <c r="B638" s="22"/>
      <c r="C638" s="37"/>
      <c r="D638" s="22"/>
      <c r="E638" s="39"/>
      <c r="F638" s="37"/>
      <c r="G638" s="2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22"/>
      <c r="AA638" s="22"/>
      <c r="AB638" s="37"/>
      <c r="AC638" s="22"/>
      <c r="AD638" s="39"/>
      <c r="AE638" s="37"/>
      <c r="AF638" s="26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22"/>
      <c r="BA638" s="22"/>
      <c r="BB638" s="37"/>
      <c r="BC638" s="22"/>
      <c r="BD638" s="39"/>
      <c r="BE638" s="37"/>
      <c r="BF638" s="26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22"/>
      <c r="CA638" s="22"/>
      <c r="CB638" s="37"/>
      <c r="CC638" s="22"/>
      <c r="CD638" s="39"/>
      <c r="CE638" s="37"/>
      <c r="CF638" s="26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22"/>
      <c r="DA638" s="22"/>
      <c r="DB638" s="37"/>
      <c r="DC638" s="22"/>
      <c r="DD638" s="39"/>
      <c r="DE638" s="37"/>
      <c r="DF638" s="26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22"/>
      <c r="EA638" s="22"/>
      <c r="EB638" s="37"/>
      <c r="EC638" s="22"/>
      <c r="ED638" s="39"/>
      <c r="EE638" s="37"/>
      <c r="EF638" s="26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22"/>
      <c r="FA638" s="22"/>
      <c r="FB638" s="37"/>
      <c r="FC638" s="22"/>
      <c r="FD638" s="39"/>
      <c r="FE638" s="37"/>
      <c r="FF638" s="26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22"/>
      <c r="GA638" s="22"/>
      <c r="GB638" s="37"/>
      <c r="GC638" s="22"/>
      <c r="GD638" s="39"/>
      <c r="GE638" s="37"/>
      <c r="GF638" s="26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22"/>
      <c r="HA638" s="22"/>
      <c r="HB638" s="37"/>
      <c r="HC638" s="22"/>
      <c r="HD638" s="39"/>
      <c r="HE638" s="37"/>
      <c r="HF638" s="26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</row>
    <row r="639" spans="1:233" ht="12.75" customHeight="1" x14ac:dyDescent="0.2">
      <c r="A639" s="22"/>
      <c r="B639" s="22"/>
      <c r="C639" s="37"/>
      <c r="D639" s="22"/>
      <c r="E639" s="39"/>
      <c r="F639" s="37"/>
      <c r="G639" s="2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22"/>
      <c r="AA639" s="22"/>
      <c r="AB639" s="37"/>
      <c r="AC639" s="22"/>
      <c r="AD639" s="39"/>
      <c r="AE639" s="37"/>
      <c r="AF639" s="26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22"/>
      <c r="BA639" s="22"/>
      <c r="BB639" s="37"/>
      <c r="BC639" s="22"/>
      <c r="BD639" s="39"/>
      <c r="BE639" s="37"/>
      <c r="BF639" s="26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22"/>
      <c r="CA639" s="22"/>
      <c r="CB639" s="37"/>
      <c r="CC639" s="22"/>
      <c r="CD639" s="39"/>
      <c r="CE639" s="37"/>
      <c r="CF639" s="26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22"/>
      <c r="DA639" s="22"/>
      <c r="DB639" s="37"/>
      <c r="DC639" s="22"/>
      <c r="DD639" s="39"/>
      <c r="DE639" s="37"/>
      <c r="DF639" s="26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22"/>
      <c r="EA639" s="22"/>
      <c r="EB639" s="37"/>
      <c r="EC639" s="22"/>
      <c r="ED639" s="39"/>
      <c r="EE639" s="37"/>
      <c r="EF639" s="26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22"/>
      <c r="FA639" s="22"/>
      <c r="FB639" s="37"/>
      <c r="FC639" s="22"/>
      <c r="FD639" s="39"/>
      <c r="FE639" s="37"/>
      <c r="FF639" s="26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22"/>
      <c r="GA639" s="22"/>
      <c r="GB639" s="37"/>
      <c r="GC639" s="22"/>
      <c r="GD639" s="39"/>
      <c r="GE639" s="37"/>
      <c r="GF639" s="26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22"/>
      <c r="HA639" s="22"/>
      <c r="HB639" s="37"/>
      <c r="HC639" s="22"/>
      <c r="HD639" s="39"/>
      <c r="HE639" s="37"/>
      <c r="HF639" s="26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</row>
    <row r="640" spans="1:233" ht="12.75" customHeight="1" x14ac:dyDescent="0.2">
      <c r="A640" s="22"/>
      <c r="B640" s="22"/>
      <c r="C640" s="37"/>
      <c r="D640" s="22"/>
      <c r="E640" s="39"/>
      <c r="F640" s="37"/>
      <c r="G640" s="2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22"/>
      <c r="AA640" s="22"/>
      <c r="AB640" s="37"/>
      <c r="AC640" s="22"/>
      <c r="AD640" s="39"/>
      <c r="AE640" s="37"/>
      <c r="AF640" s="26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22"/>
      <c r="BA640" s="22"/>
      <c r="BB640" s="37"/>
      <c r="BC640" s="22"/>
      <c r="BD640" s="39"/>
      <c r="BE640" s="37"/>
      <c r="BF640" s="26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22"/>
      <c r="CA640" s="22"/>
      <c r="CB640" s="37"/>
      <c r="CC640" s="22"/>
      <c r="CD640" s="39"/>
      <c r="CE640" s="37"/>
      <c r="CF640" s="26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22"/>
      <c r="DA640" s="22"/>
      <c r="DB640" s="37"/>
      <c r="DC640" s="22"/>
      <c r="DD640" s="39"/>
      <c r="DE640" s="37"/>
      <c r="DF640" s="26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22"/>
      <c r="EA640" s="22"/>
      <c r="EB640" s="37"/>
      <c r="EC640" s="22"/>
      <c r="ED640" s="39"/>
      <c r="EE640" s="37"/>
      <c r="EF640" s="26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22"/>
      <c r="FA640" s="22"/>
      <c r="FB640" s="37"/>
      <c r="FC640" s="22"/>
      <c r="FD640" s="39"/>
      <c r="FE640" s="37"/>
      <c r="FF640" s="26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22"/>
      <c r="GA640" s="22"/>
      <c r="GB640" s="37"/>
      <c r="GC640" s="22"/>
      <c r="GD640" s="39"/>
      <c r="GE640" s="37"/>
      <c r="GF640" s="26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22"/>
      <c r="HA640" s="22"/>
      <c r="HB640" s="37"/>
      <c r="HC640" s="22"/>
      <c r="HD640" s="39"/>
      <c r="HE640" s="37"/>
      <c r="HF640" s="26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</row>
    <row r="641" spans="1:233" ht="12.75" customHeight="1" x14ac:dyDescent="0.2">
      <c r="A641" s="22"/>
      <c r="B641" s="22"/>
      <c r="C641" s="37"/>
      <c r="D641" s="22"/>
      <c r="E641" s="39"/>
      <c r="F641" s="37"/>
      <c r="G641" s="2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22"/>
      <c r="AA641" s="22"/>
      <c r="AB641" s="37"/>
      <c r="AC641" s="22"/>
      <c r="AD641" s="39"/>
      <c r="AE641" s="37"/>
      <c r="AF641" s="26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22"/>
      <c r="BA641" s="22"/>
      <c r="BB641" s="37"/>
      <c r="BC641" s="22"/>
      <c r="BD641" s="39"/>
      <c r="BE641" s="37"/>
      <c r="BF641" s="26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22"/>
      <c r="CA641" s="22"/>
      <c r="CB641" s="37"/>
      <c r="CC641" s="22"/>
      <c r="CD641" s="39"/>
      <c r="CE641" s="37"/>
      <c r="CF641" s="26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22"/>
      <c r="DA641" s="22"/>
      <c r="DB641" s="37"/>
      <c r="DC641" s="22"/>
      <c r="DD641" s="39"/>
      <c r="DE641" s="37"/>
      <c r="DF641" s="26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22"/>
      <c r="EA641" s="22"/>
      <c r="EB641" s="37"/>
      <c r="EC641" s="22"/>
      <c r="ED641" s="39"/>
      <c r="EE641" s="37"/>
      <c r="EF641" s="26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22"/>
      <c r="FA641" s="22"/>
      <c r="FB641" s="37"/>
      <c r="FC641" s="22"/>
      <c r="FD641" s="39"/>
      <c r="FE641" s="37"/>
      <c r="FF641" s="26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22"/>
      <c r="GA641" s="22"/>
      <c r="GB641" s="37"/>
      <c r="GC641" s="22"/>
      <c r="GD641" s="39"/>
      <c r="GE641" s="37"/>
      <c r="GF641" s="26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22"/>
      <c r="HA641" s="22"/>
      <c r="HB641" s="37"/>
      <c r="HC641" s="22"/>
      <c r="HD641" s="39"/>
      <c r="HE641" s="37"/>
      <c r="HF641" s="26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</row>
    <row r="642" spans="1:233" ht="12.75" customHeight="1" x14ac:dyDescent="0.2">
      <c r="A642" s="22"/>
      <c r="B642" s="22"/>
      <c r="C642" s="37"/>
      <c r="D642" s="22"/>
      <c r="E642" s="39"/>
      <c r="F642" s="37"/>
      <c r="G642" s="2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22"/>
      <c r="AA642" s="22"/>
      <c r="AB642" s="37"/>
      <c r="AC642" s="22"/>
      <c r="AD642" s="39"/>
      <c r="AE642" s="37"/>
      <c r="AF642" s="26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22"/>
      <c r="BA642" s="22"/>
      <c r="BB642" s="37"/>
      <c r="BC642" s="22"/>
      <c r="BD642" s="39"/>
      <c r="BE642" s="37"/>
      <c r="BF642" s="26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22"/>
      <c r="CA642" s="22"/>
      <c r="CB642" s="37"/>
      <c r="CC642" s="22"/>
      <c r="CD642" s="39"/>
      <c r="CE642" s="37"/>
      <c r="CF642" s="26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22"/>
      <c r="DA642" s="22"/>
      <c r="DB642" s="37"/>
      <c r="DC642" s="22"/>
      <c r="DD642" s="39"/>
      <c r="DE642" s="37"/>
      <c r="DF642" s="26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22"/>
      <c r="EA642" s="22"/>
      <c r="EB642" s="37"/>
      <c r="EC642" s="22"/>
      <c r="ED642" s="39"/>
      <c r="EE642" s="37"/>
      <c r="EF642" s="26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22"/>
      <c r="FA642" s="22"/>
      <c r="FB642" s="37"/>
      <c r="FC642" s="22"/>
      <c r="FD642" s="39"/>
      <c r="FE642" s="37"/>
      <c r="FF642" s="26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22"/>
      <c r="GA642" s="22"/>
      <c r="GB642" s="37"/>
      <c r="GC642" s="22"/>
      <c r="GD642" s="39"/>
      <c r="GE642" s="37"/>
      <c r="GF642" s="26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22"/>
      <c r="HA642" s="22"/>
      <c r="HB642" s="37"/>
      <c r="HC642" s="22"/>
      <c r="HD642" s="39"/>
      <c r="HE642" s="37"/>
      <c r="HF642" s="26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</row>
    <row r="643" spans="1:233" ht="12.75" customHeight="1" x14ac:dyDescent="0.2">
      <c r="A643" s="22"/>
      <c r="B643" s="22"/>
      <c r="C643" s="37"/>
      <c r="D643" s="22"/>
      <c r="E643" s="39"/>
      <c r="F643" s="37"/>
      <c r="G643" s="2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22"/>
      <c r="AA643" s="22"/>
      <c r="AB643" s="37"/>
      <c r="AC643" s="22"/>
      <c r="AD643" s="39"/>
      <c r="AE643" s="37"/>
      <c r="AF643" s="26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22"/>
      <c r="BA643" s="22"/>
      <c r="BB643" s="37"/>
      <c r="BC643" s="22"/>
      <c r="BD643" s="39"/>
      <c r="BE643" s="37"/>
      <c r="BF643" s="26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22"/>
      <c r="CA643" s="22"/>
      <c r="CB643" s="37"/>
      <c r="CC643" s="22"/>
      <c r="CD643" s="39"/>
      <c r="CE643" s="37"/>
      <c r="CF643" s="26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22"/>
      <c r="DA643" s="22"/>
      <c r="DB643" s="37"/>
      <c r="DC643" s="22"/>
      <c r="DD643" s="39"/>
      <c r="DE643" s="37"/>
      <c r="DF643" s="26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22"/>
      <c r="EA643" s="22"/>
      <c r="EB643" s="37"/>
      <c r="EC643" s="22"/>
      <c r="ED643" s="39"/>
      <c r="EE643" s="37"/>
      <c r="EF643" s="26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22"/>
      <c r="FA643" s="22"/>
      <c r="FB643" s="37"/>
      <c r="FC643" s="22"/>
      <c r="FD643" s="39"/>
      <c r="FE643" s="37"/>
      <c r="FF643" s="26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22"/>
      <c r="GA643" s="22"/>
      <c r="GB643" s="37"/>
      <c r="GC643" s="22"/>
      <c r="GD643" s="39"/>
      <c r="GE643" s="37"/>
      <c r="GF643" s="26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22"/>
      <c r="HA643" s="22"/>
      <c r="HB643" s="37"/>
      <c r="HC643" s="22"/>
      <c r="HD643" s="39"/>
      <c r="HE643" s="37"/>
      <c r="HF643" s="26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</row>
    <row r="644" spans="1:233" ht="12.75" customHeight="1" x14ac:dyDescent="0.2">
      <c r="A644" s="22"/>
      <c r="B644" s="22"/>
      <c r="C644" s="37"/>
      <c r="D644" s="22"/>
      <c r="E644" s="39"/>
      <c r="F644" s="37"/>
      <c r="G644" s="2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22"/>
      <c r="AA644" s="22"/>
      <c r="AB644" s="37"/>
      <c r="AC644" s="22"/>
      <c r="AD644" s="39"/>
      <c r="AE644" s="37"/>
      <c r="AF644" s="26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22"/>
      <c r="BA644" s="22"/>
      <c r="BB644" s="37"/>
      <c r="BC644" s="22"/>
      <c r="BD644" s="39"/>
      <c r="BE644" s="37"/>
      <c r="BF644" s="26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22"/>
      <c r="CA644" s="22"/>
      <c r="CB644" s="37"/>
      <c r="CC644" s="22"/>
      <c r="CD644" s="39"/>
      <c r="CE644" s="37"/>
      <c r="CF644" s="26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22"/>
      <c r="DA644" s="22"/>
      <c r="DB644" s="37"/>
      <c r="DC644" s="22"/>
      <c r="DD644" s="39"/>
      <c r="DE644" s="37"/>
      <c r="DF644" s="26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22"/>
      <c r="EA644" s="22"/>
      <c r="EB644" s="37"/>
      <c r="EC644" s="22"/>
      <c r="ED644" s="39"/>
      <c r="EE644" s="37"/>
      <c r="EF644" s="26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22"/>
      <c r="FA644" s="22"/>
      <c r="FB644" s="37"/>
      <c r="FC644" s="22"/>
      <c r="FD644" s="39"/>
      <c r="FE644" s="37"/>
      <c r="FF644" s="26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22"/>
      <c r="GA644" s="22"/>
      <c r="GB644" s="37"/>
      <c r="GC644" s="22"/>
      <c r="GD644" s="39"/>
      <c r="GE644" s="37"/>
      <c r="GF644" s="26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22"/>
      <c r="HA644" s="22"/>
      <c r="HB644" s="37"/>
      <c r="HC644" s="22"/>
      <c r="HD644" s="39"/>
      <c r="HE644" s="37"/>
      <c r="HF644" s="26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</row>
    <row r="645" spans="1:233" ht="12.75" customHeight="1" x14ac:dyDescent="0.2">
      <c r="A645" s="22"/>
      <c r="B645" s="22"/>
      <c r="C645" s="37"/>
      <c r="D645" s="22"/>
      <c r="E645" s="39"/>
      <c r="F645" s="37"/>
      <c r="G645" s="2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22"/>
      <c r="AA645" s="22"/>
      <c r="AB645" s="37"/>
      <c r="AC645" s="22"/>
      <c r="AD645" s="39"/>
      <c r="AE645" s="37"/>
      <c r="AF645" s="26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22"/>
      <c r="BA645" s="22"/>
      <c r="BB645" s="37"/>
      <c r="BC645" s="22"/>
      <c r="BD645" s="39"/>
      <c r="BE645" s="37"/>
      <c r="BF645" s="26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22"/>
      <c r="CA645" s="22"/>
      <c r="CB645" s="37"/>
      <c r="CC645" s="22"/>
      <c r="CD645" s="39"/>
      <c r="CE645" s="37"/>
      <c r="CF645" s="26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22"/>
      <c r="DA645" s="22"/>
      <c r="DB645" s="37"/>
      <c r="DC645" s="22"/>
      <c r="DD645" s="39"/>
      <c r="DE645" s="37"/>
      <c r="DF645" s="26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22"/>
      <c r="EA645" s="22"/>
      <c r="EB645" s="37"/>
      <c r="EC645" s="22"/>
      <c r="ED645" s="39"/>
      <c r="EE645" s="37"/>
      <c r="EF645" s="26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22"/>
      <c r="FA645" s="22"/>
      <c r="FB645" s="37"/>
      <c r="FC645" s="22"/>
      <c r="FD645" s="39"/>
      <c r="FE645" s="37"/>
      <c r="FF645" s="26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22"/>
      <c r="GA645" s="22"/>
      <c r="GB645" s="37"/>
      <c r="GC645" s="22"/>
      <c r="GD645" s="39"/>
      <c r="GE645" s="37"/>
      <c r="GF645" s="26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22"/>
      <c r="HA645" s="22"/>
      <c r="HB645" s="37"/>
      <c r="HC645" s="22"/>
      <c r="HD645" s="39"/>
      <c r="HE645" s="37"/>
      <c r="HF645" s="26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</row>
    <row r="646" spans="1:233" ht="12.75" customHeight="1" x14ac:dyDescent="0.2">
      <c r="A646" s="22"/>
      <c r="B646" s="22"/>
      <c r="C646" s="37"/>
      <c r="D646" s="22"/>
      <c r="E646" s="39"/>
      <c r="F646" s="37"/>
      <c r="G646" s="2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22"/>
      <c r="AA646" s="22"/>
      <c r="AB646" s="37"/>
      <c r="AC646" s="22"/>
      <c r="AD646" s="39"/>
      <c r="AE646" s="37"/>
      <c r="AF646" s="26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22"/>
      <c r="BA646" s="22"/>
      <c r="BB646" s="37"/>
      <c r="BC646" s="22"/>
      <c r="BD646" s="39"/>
      <c r="BE646" s="37"/>
      <c r="BF646" s="26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22"/>
      <c r="CA646" s="22"/>
      <c r="CB646" s="37"/>
      <c r="CC646" s="22"/>
      <c r="CD646" s="39"/>
      <c r="CE646" s="37"/>
      <c r="CF646" s="26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22"/>
      <c r="DA646" s="22"/>
      <c r="DB646" s="37"/>
      <c r="DC646" s="22"/>
      <c r="DD646" s="39"/>
      <c r="DE646" s="37"/>
      <c r="DF646" s="26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22"/>
      <c r="EA646" s="22"/>
      <c r="EB646" s="37"/>
      <c r="EC646" s="22"/>
      <c r="ED646" s="39"/>
      <c r="EE646" s="37"/>
      <c r="EF646" s="26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22"/>
      <c r="FA646" s="22"/>
      <c r="FB646" s="37"/>
      <c r="FC646" s="22"/>
      <c r="FD646" s="39"/>
      <c r="FE646" s="37"/>
      <c r="FF646" s="26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22"/>
      <c r="GA646" s="22"/>
      <c r="GB646" s="37"/>
      <c r="GC646" s="22"/>
      <c r="GD646" s="39"/>
      <c r="GE646" s="37"/>
      <c r="GF646" s="26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22"/>
      <c r="HA646" s="22"/>
      <c r="HB646" s="37"/>
      <c r="HC646" s="22"/>
      <c r="HD646" s="39"/>
      <c r="HE646" s="37"/>
      <c r="HF646" s="26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</row>
    <row r="647" spans="1:233" ht="12.75" customHeight="1" x14ac:dyDescent="0.2">
      <c r="A647" s="22"/>
      <c r="B647" s="22"/>
      <c r="C647" s="37"/>
      <c r="D647" s="22"/>
      <c r="E647" s="39"/>
      <c r="F647" s="37"/>
      <c r="G647" s="2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22"/>
      <c r="AA647" s="22"/>
      <c r="AB647" s="37"/>
      <c r="AC647" s="22"/>
      <c r="AD647" s="39"/>
      <c r="AE647" s="37"/>
      <c r="AF647" s="26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22"/>
      <c r="BA647" s="22"/>
      <c r="BB647" s="37"/>
      <c r="BC647" s="22"/>
      <c r="BD647" s="39"/>
      <c r="BE647" s="37"/>
      <c r="BF647" s="26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22"/>
      <c r="CA647" s="22"/>
      <c r="CB647" s="37"/>
      <c r="CC647" s="22"/>
      <c r="CD647" s="39"/>
      <c r="CE647" s="37"/>
      <c r="CF647" s="26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22"/>
      <c r="DA647" s="22"/>
      <c r="DB647" s="37"/>
      <c r="DC647" s="22"/>
      <c r="DD647" s="39"/>
      <c r="DE647" s="37"/>
      <c r="DF647" s="26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22"/>
      <c r="EA647" s="22"/>
      <c r="EB647" s="37"/>
      <c r="EC647" s="22"/>
      <c r="ED647" s="39"/>
      <c r="EE647" s="37"/>
      <c r="EF647" s="26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22"/>
      <c r="FA647" s="22"/>
      <c r="FB647" s="37"/>
      <c r="FC647" s="22"/>
      <c r="FD647" s="39"/>
      <c r="FE647" s="37"/>
      <c r="FF647" s="26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22"/>
      <c r="GA647" s="22"/>
      <c r="GB647" s="37"/>
      <c r="GC647" s="22"/>
      <c r="GD647" s="39"/>
      <c r="GE647" s="37"/>
      <c r="GF647" s="26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22"/>
      <c r="HA647" s="22"/>
      <c r="HB647" s="37"/>
      <c r="HC647" s="22"/>
      <c r="HD647" s="39"/>
      <c r="HE647" s="37"/>
      <c r="HF647" s="26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</row>
    <row r="648" spans="1:233" ht="12.75" customHeight="1" x14ac:dyDescent="0.2">
      <c r="A648" s="22"/>
      <c r="B648" s="22"/>
      <c r="C648" s="37"/>
      <c r="D648" s="22"/>
      <c r="E648" s="39"/>
      <c r="F648" s="37"/>
      <c r="G648" s="2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22"/>
      <c r="AA648" s="22"/>
      <c r="AB648" s="37"/>
      <c r="AC648" s="22"/>
      <c r="AD648" s="39"/>
      <c r="AE648" s="37"/>
      <c r="AF648" s="26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22"/>
      <c r="BA648" s="22"/>
      <c r="BB648" s="37"/>
      <c r="BC648" s="22"/>
      <c r="BD648" s="39"/>
      <c r="BE648" s="37"/>
      <c r="BF648" s="26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22"/>
      <c r="CA648" s="22"/>
      <c r="CB648" s="37"/>
      <c r="CC648" s="22"/>
      <c r="CD648" s="39"/>
      <c r="CE648" s="37"/>
      <c r="CF648" s="26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22"/>
      <c r="DA648" s="22"/>
      <c r="DB648" s="37"/>
      <c r="DC648" s="22"/>
      <c r="DD648" s="39"/>
      <c r="DE648" s="37"/>
      <c r="DF648" s="26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22"/>
      <c r="EA648" s="22"/>
      <c r="EB648" s="37"/>
      <c r="EC648" s="22"/>
      <c r="ED648" s="39"/>
      <c r="EE648" s="37"/>
      <c r="EF648" s="26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22"/>
      <c r="FA648" s="22"/>
      <c r="FB648" s="37"/>
      <c r="FC648" s="22"/>
      <c r="FD648" s="39"/>
      <c r="FE648" s="37"/>
      <c r="FF648" s="26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22"/>
      <c r="GA648" s="22"/>
      <c r="GB648" s="37"/>
      <c r="GC648" s="22"/>
      <c r="GD648" s="39"/>
      <c r="GE648" s="37"/>
      <c r="GF648" s="26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22"/>
      <c r="HA648" s="22"/>
      <c r="HB648" s="37"/>
      <c r="HC648" s="22"/>
      <c r="HD648" s="39"/>
      <c r="HE648" s="37"/>
      <c r="HF648" s="26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</row>
    <row r="649" spans="1:233" ht="12.75" customHeight="1" x14ac:dyDescent="0.2">
      <c r="A649" s="22"/>
      <c r="B649" s="22"/>
      <c r="C649" s="37"/>
      <c r="D649" s="22"/>
      <c r="E649" s="39"/>
      <c r="F649" s="37"/>
      <c r="G649" s="2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22"/>
      <c r="AA649" s="22"/>
      <c r="AB649" s="37"/>
      <c r="AC649" s="22"/>
      <c r="AD649" s="39"/>
      <c r="AE649" s="37"/>
      <c r="AF649" s="26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22"/>
      <c r="BA649" s="22"/>
      <c r="BB649" s="37"/>
      <c r="BC649" s="22"/>
      <c r="BD649" s="39"/>
      <c r="BE649" s="37"/>
      <c r="BF649" s="26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22"/>
      <c r="CA649" s="22"/>
      <c r="CB649" s="37"/>
      <c r="CC649" s="22"/>
      <c r="CD649" s="39"/>
      <c r="CE649" s="37"/>
      <c r="CF649" s="26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22"/>
      <c r="DA649" s="22"/>
      <c r="DB649" s="37"/>
      <c r="DC649" s="22"/>
      <c r="DD649" s="39"/>
      <c r="DE649" s="37"/>
      <c r="DF649" s="26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22"/>
      <c r="EA649" s="22"/>
      <c r="EB649" s="37"/>
      <c r="EC649" s="22"/>
      <c r="ED649" s="39"/>
      <c r="EE649" s="37"/>
      <c r="EF649" s="26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22"/>
      <c r="FA649" s="22"/>
      <c r="FB649" s="37"/>
      <c r="FC649" s="22"/>
      <c r="FD649" s="39"/>
      <c r="FE649" s="37"/>
      <c r="FF649" s="26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22"/>
      <c r="GA649" s="22"/>
      <c r="GB649" s="37"/>
      <c r="GC649" s="22"/>
      <c r="GD649" s="39"/>
      <c r="GE649" s="37"/>
      <c r="GF649" s="26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22"/>
      <c r="HA649" s="22"/>
      <c r="HB649" s="37"/>
      <c r="HC649" s="22"/>
      <c r="HD649" s="39"/>
      <c r="HE649" s="37"/>
      <c r="HF649" s="26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</row>
    <row r="650" spans="1:233" ht="12.75" customHeight="1" x14ac:dyDescent="0.2">
      <c r="A650" s="22"/>
      <c r="B650" s="22"/>
      <c r="C650" s="37"/>
      <c r="D650" s="22"/>
      <c r="E650" s="39"/>
      <c r="F650" s="37"/>
      <c r="G650" s="2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22"/>
      <c r="AA650" s="22"/>
      <c r="AB650" s="37"/>
      <c r="AC650" s="22"/>
      <c r="AD650" s="39"/>
      <c r="AE650" s="37"/>
      <c r="AF650" s="26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22"/>
      <c r="BA650" s="22"/>
      <c r="BB650" s="37"/>
      <c r="BC650" s="22"/>
      <c r="BD650" s="39"/>
      <c r="BE650" s="37"/>
      <c r="BF650" s="26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22"/>
      <c r="CA650" s="22"/>
      <c r="CB650" s="37"/>
      <c r="CC650" s="22"/>
      <c r="CD650" s="39"/>
      <c r="CE650" s="37"/>
      <c r="CF650" s="26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22"/>
      <c r="DA650" s="22"/>
      <c r="DB650" s="37"/>
      <c r="DC650" s="22"/>
      <c r="DD650" s="39"/>
      <c r="DE650" s="37"/>
      <c r="DF650" s="26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22"/>
      <c r="EA650" s="22"/>
      <c r="EB650" s="37"/>
      <c r="EC650" s="22"/>
      <c r="ED650" s="39"/>
      <c r="EE650" s="37"/>
      <c r="EF650" s="26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22"/>
      <c r="FA650" s="22"/>
      <c r="FB650" s="37"/>
      <c r="FC650" s="22"/>
      <c r="FD650" s="39"/>
      <c r="FE650" s="37"/>
      <c r="FF650" s="26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22"/>
      <c r="GA650" s="22"/>
      <c r="GB650" s="37"/>
      <c r="GC650" s="22"/>
      <c r="GD650" s="39"/>
      <c r="GE650" s="37"/>
      <c r="GF650" s="26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22"/>
      <c r="HA650" s="22"/>
      <c r="HB650" s="37"/>
      <c r="HC650" s="22"/>
      <c r="HD650" s="39"/>
      <c r="HE650" s="37"/>
      <c r="HF650" s="26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</row>
    <row r="651" spans="1:233" ht="12.75" customHeight="1" x14ac:dyDescent="0.2">
      <c r="A651" s="22"/>
      <c r="B651" s="22"/>
      <c r="C651" s="37"/>
      <c r="D651" s="22"/>
      <c r="E651" s="39"/>
      <c r="F651" s="37"/>
      <c r="G651" s="2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22"/>
      <c r="AA651" s="22"/>
      <c r="AB651" s="37"/>
      <c r="AC651" s="22"/>
      <c r="AD651" s="39"/>
      <c r="AE651" s="37"/>
      <c r="AF651" s="26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22"/>
      <c r="BA651" s="22"/>
      <c r="BB651" s="37"/>
      <c r="BC651" s="22"/>
      <c r="BD651" s="39"/>
      <c r="BE651" s="37"/>
      <c r="BF651" s="26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22"/>
      <c r="CA651" s="22"/>
      <c r="CB651" s="37"/>
      <c r="CC651" s="22"/>
      <c r="CD651" s="39"/>
      <c r="CE651" s="37"/>
      <c r="CF651" s="26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22"/>
      <c r="DA651" s="22"/>
      <c r="DB651" s="37"/>
      <c r="DC651" s="22"/>
      <c r="DD651" s="39"/>
      <c r="DE651" s="37"/>
      <c r="DF651" s="26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22"/>
      <c r="EA651" s="22"/>
      <c r="EB651" s="37"/>
      <c r="EC651" s="22"/>
      <c r="ED651" s="39"/>
      <c r="EE651" s="37"/>
      <c r="EF651" s="26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22"/>
      <c r="FA651" s="22"/>
      <c r="FB651" s="37"/>
      <c r="FC651" s="22"/>
      <c r="FD651" s="39"/>
      <c r="FE651" s="37"/>
      <c r="FF651" s="26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22"/>
      <c r="GA651" s="22"/>
      <c r="GB651" s="37"/>
      <c r="GC651" s="22"/>
      <c r="GD651" s="39"/>
      <c r="GE651" s="37"/>
      <c r="GF651" s="26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22"/>
      <c r="HA651" s="22"/>
      <c r="HB651" s="37"/>
      <c r="HC651" s="22"/>
      <c r="HD651" s="39"/>
      <c r="HE651" s="37"/>
      <c r="HF651" s="26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</row>
    <row r="652" spans="1:233" ht="12.75" customHeight="1" x14ac:dyDescent="0.2">
      <c r="A652" s="22"/>
      <c r="B652" s="22"/>
      <c r="C652" s="37"/>
      <c r="D652" s="22"/>
      <c r="E652" s="39"/>
      <c r="F652" s="37"/>
      <c r="G652" s="2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22"/>
      <c r="AA652" s="22"/>
      <c r="AB652" s="37"/>
      <c r="AC652" s="22"/>
      <c r="AD652" s="39"/>
      <c r="AE652" s="37"/>
      <c r="AF652" s="26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22"/>
      <c r="BA652" s="22"/>
      <c r="BB652" s="37"/>
      <c r="BC652" s="22"/>
      <c r="BD652" s="39"/>
      <c r="BE652" s="37"/>
      <c r="BF652" s="26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22"/>
      <c r="CA652" s="22"/>
      <c r="CB652" s="37"/>
      <c r="CC652" s="22"/>
      <c r="CD652" s="39"/>
      <c r="CE652" s="37"/>
      <c r="CF652" s="26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22"/>
      <c r="DA652" s="22"/>
      <c r="DB652" s="37"/>
      <c r="DC652" s="22"/>
      <c r="DD652" s="39"/>
      <c r="DE652" s="37"/>
      <c r="DF652" s="26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22"/>
      <c r="EA652" s="22"/>
      <c r="EB652" s="37"/>
      <c r="EC652" s="22"/>
      <c r="ED652" s="39"/>
      <c r="EE652" s="37"/>
      <c r="EF652" s="26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22"/>
      <c r="FA652" s="22"/>
      <c r="FB652" s="37"/>
      <c r="FC652" s="22"/>
      <c r="FD652" s="39"/>
      <c r="FE652" s="37"/>
      <c r="FF652" s="26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22"/>
      <c r="GA652" s="22"/>
      <c r="GB652" s="37"/>
      <c r="GC652" s="22"/>
      <c r="GD652" s="39"/>
      <c r="GE652" s="37"/>
      <c r="GF652" s="26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22"/>
      <c r="HA652" s="22"/>
      <c r="HB652" s="37"/>
      <c r="HC652" s="22"/>
      <c r="HD652" s="39"/>
      <c r="HE652" s="37"/>
      <c r="HF652" s="26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</row>
    <row r="653" spans="1:233" ht="12.75" customHeight="1" x14ac:dyDescent="0.2">
      <c r="A653" s="22"/>
      <c r="B653" s="22"/>
      <c r="C653" s="37"/>
      <c r="D653" s="22"/>
      <c r="E653" s="39"/>
      <c r="F653" s="37"/>
      <c r="G653" s="2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22"/>
      <c r="AA653" s="22"/>
      <c r="AB653" s="37"/>
      <c r="AC653" s="22"/>
      <c r="AD653" s="39"/>
      <c r="AE653" s="37"/>
      <c r="AF653" s="26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22"/>
      <c r="BA653" s="22"/>
      <c r="BB653" s="37"/>
      <c r="BC653" s="22"/>
      <c r="BD653" s="39"/>
      <c r="BE653" s="37"/>
      <c r="BF653" s="26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22"/>
      <c r="CA653" s="22"/>
      <c r="CB653" s="37"/>
      <c r="CC653" s="22"/>
      <c r="CD653" s="39"/>
      <c r="CE653" s="37"/>
      <c r="CF653" s="26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22"/>
      <c r="DA653" s="22"/>
      <c r="DB653" s="37"/>
      <c r="DC653" s="22"/>
      <c r="DD653" s="39"/>
      <c r="DE653" s="37"/>
      <c r="DF653" s="26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22"/>
      <c r="EA653" s="22"/>
      <c r="EB653" s="37"/>
      <c r="EC653" s="22"/>
      <c r="ED653" s="39"/>
      <c r="EE653" s="37"/>
      <c r="EF653" s="26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22"/>
      <c r="FA653" s="22"/>
      <c r="FB653" s="37"/>
      <c r="FC653" s="22"/>
      <c r="FD653" s="39"/>
      <c r="FE653" s="37"/>
      <c r="FF653" s="26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22"/>
      <c r="GA653" s="22"/>
      <c r="GB653" s="37"/>
      <c r="GC653" s="22"/>
      <c r="GD653" s="39"/>
      <c r="GE653" s="37"/>
      <c r="GF653" s="26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22"/>
      <c r="HA653" s="22"/>
      <c r="HB653" s="37"/>
      <c r="HC653" s="22"/>
      <c r="HD653" s="39"/>
      <c r="HE653" s="37"/>
      <c r="HF653" s="26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</row>
    <row r="654" spans="1:233" ht="12.75" customHeight="1" x14ac:dyDescent="0.2">
      <c r="A654" s="22"/>
      <c r="B654" s="22"/>
      <c r="C654" s="37"/>
      <c r="D654" s="22"/>
      <c r="E654" s="39"/>
      <c r="F654" s="37"/>
      <c r="G654" s="2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22"/>
      <c r="AA654" s="22"/>
      <c r="AB654" s="37"/>
      <c r="AC654" s="22"/>
      <c r="AD654" s="39"/>
      <c r="AE654" s="37"/>
      <c r="AF654" s="26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22"/>
      <c r="BA654" s="22"/>
      <c r="BB654" s="37"/>
      <c r="BC654" s="22"/>
      <c r="BD654" s="39"/>
      <c r="BE654" s="37"/>
      <c r="BF654" s="26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22"/>
      <c r="CA654" s="22"/>
      <c r="CB654" s="37"/>
      <c r="CC654" s="22"/>
      <c r="CD654" s="39"/>
      <c r="CE654" s="37"/>
      <c r="CF654" s="26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22"/>
      <c r="DA654" s="22"/>
      <c r="DB654" s="37"/>
      <c r="DC654" s="22"/>
      <c r="DD654" s="39"/>
      <c r="DE654" s="37"/>
      <c r="DF654" s="26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22"/>
      <c r="EA654" s="22"/>
      <c r="EB654" s="37"/>
      <c r="EC654" s="22"/>
      <c r="ED654" s="39"/>
      <c r="EE654" s="37"/>
      <c r="EF654" s="26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22"/>
      <c r="FA654" s="22"/>
      <c r="FB654" s="37"/>
      <c r="FC654" s="22"/>
      <c r="FD654" s="39"/>
      <c r="FE654" s="37"/>
      <c r="FF654" s="26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22"/>
      <c r="GA654" s="22"/>
      <c r="GB654" s="37"/>
      <c r="GC654" s="22"/>
      <c r="GD654" s="39"/>
      <c r="GE654" s="37"/>
      <c r="GF654" s="26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22"/>
      <c r="HA654" s="22"/>
      <c r="HB654" s="37"/>
      <c r="HC654" s="22"/>
      <c r="HD654" s="39"/>
      <c r="HE654" s="37"/>
      <c r="HF654" s="26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</row>
    <row r="655" spans="1:233" ht="12.75" customHeight="1" x14ac:dyDescent="0.2">
      <c r="A655" s="22"/>
      <c r="B655" s="22"/>
      <c r="C655" s="37"/>
      <c r="D655" s="22"/>
      <c r="E655" s="39"/>
      <c r="F655" s="37"/>
      <c r="G655" s="2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22"/>
      <c r="AA655" s="22"/>
      <c r="AB655" s="37"/>
      <c r="AC655" s="22"/>
      <c r="AD655" s="39"/>
      <c r="AE655" s="37"/>
      <c r="AF655" s="26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22"/>
      <c r="BA655" s="22"/>
      <c r="BB655" s="37"/>
      <c r="BC655" s="22"/>
      <c r="BD655" s="39"/>
      <c r="BE655" s="37"/>
      <c r="BF655" s="26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22"/>
      <c r="CA655" s="22"/>
      <c r="CB655" s="37"/>
      <c r="CC655" s="22"/>
      <c r="CD655" s="39"/>
      <c r="CE655" s="37"/>
      <c r="CF655" s="26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22"/>
      <c r="DA655" s="22"/>
      <c r="DB655" s="37"/>
      <c r="DC655" s="22"/>
      <c r="DD655" s="39"/>
      <c r="DE655" s="37"/>
      <c r="DF655" s="26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22"/>
      <c r="EA655" s="22"/>
      <c r="EB655" s="37"/>
      <c r="EC655" s="22"/>
      <c r="ED655" s="39"/>
      <c r="EE655" s="37"/>
      <c r="EF655" s="26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22"/>
      <c r="FA655" s="22"/>
      <c r="FB655" s="37"/>
      <c r="FC655" s="22"/>
      <c r="FD655" s="39"/>
      <c r="FE655" s="37"/>
      <c r="FF655" s="26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22"/>
      <c r="GA655" s="22"/>
      <c r="GB655" s="37"/>
      <c r="GC655" s="22"/>
      <c r="GD655" s="39"/>
      <c r="GE655" s="37"/>
      <c r="GF655" s="26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22"/>
      <c r="HA655" s="22"/>
      <c r="HB655" s="37"/>
      <c r="HC655" s="22"/>
      <c r="HD655" s="39"/>
      <c r="HE655" s="37"/>
      <c r="HF655" s="26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</row>
    <row r="656" spans="1:233" ht="12.75" customHeight="1" x14ac:dyDescent="0.2">
      <c r="A656" s="22"/>
      <c r="B656" s="22"/>
      <c r="C656" s="37"/>
      <c r="D656" s="22"/>
      <c r="E656" s="39"/>
      <c r="F656" s="37"/>
      <c r="G656" s="2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22"/>
      <c r="AA656" s="22"/>
      <c r="AB656" s="37"/>
      <c r="AC656" s="22"/>
      <c r="AD656" s="39"/>
      <c r="AE656" s="37"/>
      <c r="AF656" s="26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22"/>
      <c r="BA656" s="22"/>
      <c r="BB656" s="37"/>
      <c r="BC656" s="22"/>
      <c r="BD656" s="39"/>
      <c r="BE656" s="37"/>
      <c r="BF656" s="26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22"/>
      <c r="CA656" s="22"/>
      <c r="CB656" s="37"/>
      <c r="CC656" s="22"/>
      <c r="CD656" s="39"/>
      <c r="CE656" s="37"/>
      <c r="CF656" s="26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22"/>
      <c r="DA656" s="22"/>
      <c r="DB656" s="37"/>
      <c r="DC656" s="22"/>
      <c r="DD656" s="39"/>
      <c r="DE656" s="37"/>
      <c r="DF656" s="26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22"/>
      <c r="EA656" s="22"/>
      <c r="EB656" s="37"/>
      <c r="EC656" s="22"/>
      <c r="ED656" s="39"/>
      <c r="EE656" s="37"/>
      <c r="EF656" s="26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22"/>
      <c r="FA656" s="22"/>
      <c r="FB656" s="37"/>
      <c r="FC656" s="22"/>
      <c r="FD656" s="39"/>
      <c r="FE656" s="37"/>
      <c r="FF656" s="26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22"/>
      <c r="GA656" s="22"/>
      <c r="GB656" s="37"/>
      <c r="GC656" s="22"/>
      <c r="GD656" s="39"/>
      <c r="GE656" s="37"/>
      <c r="GF656" s="26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22"/>
      <c r="HA656" s="22"/>
      <c r="HB656" s="37"/>
      <c r="HC656" s="22"/>
      <c r="HD656" s="39"/>
      <c r="HE656" s="37"/>
      <c r="HF656" s="26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</row>
    <row r="657" spans="1:233" ht="12.75" customHeight="1" x14ac:dyDescent="0.2">
      <c r="A657" s="22"/>
      <c r="B657" s="22"/>
      <c r="C657" s="37"/>
      <c r="D657" s="22"/>
      <c r="E657" s="39"/>
      <c r="F657" s="37"/>
      <c r="G657" s="2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22"/>
      <c r="AA657" s="22"/>
      <c r="AB657" s="37"/>
      <c r="AC657" s="22"/>
      <c r="AD657" s="39"/>
      <c r="AE657" s="37"/>
      <c r="AF657" s="26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22"/>
      <c r="BA657" s="22"/>
      <c r="BB657" s="37"/>
      <c r="BC657" s="22"/>
      <c r="BD657" s="39"/>
      <c r="BE657" s="37"/>
      <c r="BF657" s="26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22"/>
      <c r="CA657" s="22"/>
      <c r="CB657" s="37"/>
      <c r="CC657" s="22"/>
      <c r="CD657" s="39"/>
      <c r="CE657" s="37"/>
      <c r="CF657" s="26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22"/>
      <c r="DA657" s="22"/>
      <c r="DB657" s="37"/>
      <c r="DC657" s="22"/>
      <c r="DD657" s="39"/>
      <c r="DE657" s="37"/>
      <c r="DF657" s="26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22"/>
      <c r="EA657" s="22"/>
      <c r="EB657" s="37"/>
      <c r="EC657" s="22"/>
      <c r="ED657" s="39"/>
      <c r="EE657" s="37"/>
      <c r="EF657" s="26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22"/>
      <c r="FA657" s="22"/>
      <c r="FB657" s="37"/>
      <c r="FC657" s="22"/>
      <c r="FD657" s="39"/>
      <c r="FE657" s="37"/>
      <c r="FF657" s="26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22"/>
      <c r="GA657" s="22"/>
      <c r="GB657" s="37"/>
      <c r="GC657" s="22"/>
      <c r="GD657" s="39"/>
      <c r="GE657" s="37"/>
      <c r="GF657" s="26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22"/>
      <c r="HA657" s="22"/>
      <c r="HB657" s="37"/>
      <c r="HC657" s="22"/>
      <c r="HD657" s="39"/>
      <c r="HE657" s="37"/>
      <c r="HF657" s="26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</row>
    <row r="658" spans="1:233" ht="12.75" customHeight="1" x14ac:dyDescent="0.2">
      <c r="A658" s="22"/>
      <c r="B658" s="22"/>
      <c r="C658" s="37"/>
      <c r="D658" s="22"/>
      <c r="E658" s="39"/>
      <c r="F658" s="37"/>
      <c r="G658" s="2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22"/>
      <c r="AA658" s="22"/>
      <c r="AB658" s="37"/>
      <c r="AC658" s="22"/>
      <c r="AD658" s="39"/>
      <c r="AE658" s="37"/>
      <c r="AF658" s="26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22"/>
      <c r="BA658" s="22"/>
      <c r="BB658" s="37"/>
      <c r="BC658" s="22"/>
      <c r="BD658" s="39"/>
      <c r="BE658" s="37"/>
      <c r="BF658" s="26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22"/>
      <c r="CA658" s="22"/>
      <c r="CB658" s="37"/>
      <c r="CC658" s="22"/>
      <c r="CD658" s="39"/>
      <c r="CE658" s="37"/>
      <c r="CF658" s="26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22"/>
      <c r="DA658" s="22"/>
      <c r="DB658" s="37"/>
      <c r="DC658" s="22"/>
      <c r="DD658" s="39"/>
      <c r="DE658" s="37"/>
      <c r="DF658" s="26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22"/>
      <c r="EA658" s="22"/>
      <c r="EB658" s="37"/>
      <c r="EC658" s="22"/>
      <c r="ED658" s="39"/>
      <c r="EE658" s="37"/>
      <c r="EF658" s="26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22"/>
      <c r="FA658" s="22"/>
      <c r="FB658" s="37"/>
      <c r="FC658" s="22"/>
      <c r="FD658" s="39"/>
      <c r="FE658" s="37"/>
      <c r="FF658" s="26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22"/>
      <c r="GA658" s="22"/>
      <c r="GB658" s="37"/>
      <c r="GC658" s="22"/>
      <c r="GD658" s="39"/>
      <c r="GE658" s="37"/>
      <c r="GF658" s="26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22"/>
      <c r="HA658" s="22"/>
      <c r="HB658" s="37"/>
      <c r="HC658" s="22"/>
      <c r="HD658" s="39"/>
      <c r="HE658" s="37"/>
      <c r="HF658" s="26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</row>
    <row r="659" spans="1:233" ht="12.75" customHeight="1" x14ac:dyDescent="0.2">
      <c r="A659" s="22"/>
      <c r="B659" s="22"/>
      <c r="C659" s="37"/>
      <c r="D659" s="22"/>
      <c r="E659" s="39"/>
      <c r="F659" s="37"/>
      <c r="G659" s="2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22"/>
      <c r="AA659" s="22"/>
      <c r="AB659" s="37"/>
      <c r="AC659" s="22"/>
      <c r="AD659" s="39"/>
      <c r="AE659" s="37"/>
      <c r="AF659" s="26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22"/>
      <c r="BA659" s="22"/>
      <c r="BB659" s="37"/>
      <c r="BC659" s="22"/>
      <c r="BD659" s="39"/>
      <c r="BE659" s="37"/>
      <c r="BF659" s="26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22"/>
      <c r="CA659" s="22"/>
      <c r="CB659" s="37"/>
      <c r="CC659" s="22"/>
      <c r="CD659" s="39"/>
      <c r="CE659" s="37"/>
      <c r="CF659" s="26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22"/>
      <c r="DA659" s="22"/>
      <c r="DB659" s="37"/>
      <c r="DC659" s="22"/>
      <c r="DD659" s="39"/>
      <c r="DE659" s="37"/>
      <c r="DF659" s="26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22"/>
      <c r="EA659" s="22"/>
      <c r="EB659" s="37"/>
      <c r="EC659" s="22"/>
      <c r="ED659" s="39"/>
      <c r="EE659" s="37"/>
      <c r="EF659" s="26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22"/>
      <c r="FA659" s="22"/>
      <c r="FB659" s="37"/>
      <c r="FC659" s="22"/>
      <c r="FD659" s="39"/>
      <c r="FE659" s="37"/>
      <c r="FF659" s="26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22"/>
      <c r="GA659" s="22"/>
      <c r="GB659" s="37"/>
      <c r="GC659" s="22"/>
      <c r="GD659" s="39"/>
      <c r="GE659" s="37"/>
      <c r="GF659" s="26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22"/>
      <c r="HA659" s="22"/>
      <c r="HB659" s="37"/>
      <c r="HC659" s="22"/>
      <c r="HD659" s="39"/>
      <c r="HE659" s="37"/>
      <c r="HF659" s="26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</row>
    <row r="660" spans="1:233" ht="12.75" customHeight="1" x14ac:dyDescent="0.2">
      <c r="A660" s="22"/>
      <c r="B660" s="22"/>
      <c r="C660" s="37"/>
      <c r="D660" s="22"/>
      <c r="E660" s="39"/>
      <c r="F660" s="37"/>
      <c r="G660" s="2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22"/>
      <c r="AA660" s="22"/>
      <c r="AB660" s="37"/>
      <c r="AC660" s="22"/>
      <c r="AD660" s="39"/>
      <c r="AE660" s="37"/>
      <c r="AF660" s="26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22"/>
      <c r="BA660" s="22"/>
      <c r="BB660" s="37"/>
      <c r="BC660" s="22"/>
      <c r="BD660" s="39"/>
      <c r="BE660" s="37"/>
      <c r="BF660" s="26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22"/>
      <c r="CA660" s="22"/>
      <c r="CB660" s="37"/>
      <c r="CC660" s="22"/>
      <c r="CD660" s="39"/>
      <c r="CE660" s="37"/>
      <c r="CF660" s="26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22"/>
      <c r="DA660" s="22"/>
      <c r="DB660" s="37"/>
      <c r="DC660" s="22"/>
      <c r="DD660" s="39"/>
      <c r="DE660" s="37"/>
      <c r="DF660" s="26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22"/>
      <c r="EA660" s="22"/>
      <c r="EB660" s="37"/>
      <c r="EC660" s="22"/>
      <c r="ED660" s="39"/>
      <c r="EE660" s="37"/>
      <c r="EF660" s="26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22"/>
      <c r="FA660" s="22"/>
      <c r="FB660" s="37"/>
      <c r="FC660" s="22"/>
      <c r="FD660" s="39"/>
      <c r="FE660" s="37"/>
      <c r="FF660" s="26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22"/>
      <c r="GA660" s="22"/>
      <c r="GB660" s="37"/>
      <c r="GC660" s="22"/>
      <c r="GD660" s="39"/>
      <c r="GE660" s="37"/>
      <c r="GF660" s="26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22"/>
      <c r="HA660" s="22"/>
      <c r="HB660" s="37"/>
      <c r="HC660" s="22"/>
      <c r="HD660" s="39"/>
      <c r="HE660" s="37"/>
      <c r="HF660" s="26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</row>
    <row r="661" spans="1:233" ht="12.75" customHeight="1" x14ac:dyDescent="0.2">
      <c r="A661" s="22"/>
      <c r="B661" s="22"/>
      <c r="C661" s="37"/>
      <c r="D661" s="22"/>
      <c r="E661" s="39"/>
      <c r="F661" s="37"/>
      <c r="G661" s="2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22"/>
      <c r="AA661" s="22"/>
      <c r="AB661" s="37"/>
      <c r="AC661" s="22"/>
      <c r="AD661" s="39"/>
      <c r="AE661" s="37"/>
      <c r="AF661" s="26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22"/>
      <c r="BA661" s="22"/>
      <c r="BB661" s="37"/>
      <c r="BC661" s="22"/>
      <c r="BD661" s="39"/>
      <c r="BE661" s="37"/>
      <c r="BF661" s="26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22"/>
      <c r="CA661" s="22"/>
      <c r="CB661" s="37"/>
      <c r="CC661" s="22"/>
      <c r="CD661" s="39"/>
      <c r="CE661" s="37"/>
      <c r="CF661" s="26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22"/>
      <c r="DA661" s="22"/>
      <c r="DB661" s="37"/>
      <c r="DC661" s="22"/>
      <c r="DD661" s="39"/>
      <c r="DE661" s="37"/>
      <c r="DF661" s="26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22"/>
      <c r="EA661" s="22"/>
      <c r="EB661" s="37"/>
      <c r="EC661" s="22"/>
      <c r="ED661" s="39"/>
      <c r="EE661" s="37"/>
      <c r="EF661" s="26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22"/>
      <c r="FA661" s="22"/>
      <c r="FB661" s="37"/>
      <c r="FC661" s="22"/>
      <c r="FD661" s="39"/>
      <c r="FE661" s="37"/>
      <c r="FF661" s="26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22"/>
      <c r="GA661" s="22"/>
      <c r="GB661" s="37"/>
      <c r="GC661" s="22"/>
      <c r="GD661" s="39"/>
      <c r="GE661" s="37"/>
      <c r="GF661" s="26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22"/>
      <c r="HA661" s="22"/>
      <c r="HB661" s="37"/>
      <c r="HC661" s="22"/>
      <c r="HD661" s="39"/>
      <c r="HE661" s="37"/>
      <c r="HF661" s="26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</row>
    <row r="662" spans="1:233" ht="12.75" customHeight="1" x14ac:dyDescent="0.2">
      <c r="A662" s="22"/>
      <c r="B662" s="22"/>
      <c r="C662" s="37"/>
      <c r="D662" s="22"/>
      <c r="E662" s="39"/>
      <c r="F662" s="37"/>
      <c r="G662" s="2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22"/>
      <c r="AA662" s="22"/>
      <c r="AB662" s="37"/>
      <c r="AC662" s="22"/>
      <c r="AD662" s="39"/>
      <c r="AE662" s="37"/>
      <c r="AF662" s="26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22"/>
      <c r="BA662" s="22"/>
      <c r="BB662" s="37"/>
      <c r="BC662" s="22"/>
      <c r="BD662" s="39"/>
      <c r="BE662" s="37"/>
      <c r="BF662" s="26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22"/>
      <c r="CA662" s="22"/>
      <c r="CB662" s="37"/>
      <c r="CC662" s="22"/>
      <c r="CD662" s="39"/>
      <c r="CE662" s="37"/>
      <c r="CF662" s="26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22"/>
      <c r="DA662" s="22"/>
      <c r="DB662" s="37"/>
      <c r="DC662" s="22"/>
      <c r="DD662" s="39"/>
      <c r="DE662" s="37"/>
      <c r="DF662" s="26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22"/>
      <c r="EA662" s="22"/>
      <c r="EB662" s="37"/>
      <c r="EC662" s="22"/>
      <c r="ED662" s="39"/>
      <c r="EE662" s="37"/>
      <c r="EF662" s="26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22"/>
      <c r="FA662" s="22"/>
      <c r="FB662" s="37"/>
      <c r="FC662" s="22"/>
      <c r="FD662" s="39"/>
      <c r="FE662" s="37"/>
      <c r="FF662" s="26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22"/>
      <c r="GA662" s="22"/>
      <c r="GB662" s="37"/>
      <c r="GC662" s="22"/>
      <c r="GD662" s="39"/>
      <c r="GE662" s="37"/>
      <c r="GF662" s="26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22"/>
      <c r="HA662" s="22"/>
      <c r="HB662" s="37"/>
      <c r="HC662" s="22"/>
      <c r="HD662" s="39"/>
      <c r="HE662" s="37"/>
      <c r="HF662" s="26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</row>
    <row r="663" spans="1:233" ht="12.75" customHeight="1" x14ac:dyDescent="0.2">
      <c r="A663" s="22"/>
      <c r="B663" s="22"/>
      <c r="C663" s="37"/>
      <c r="D663" s="22"/>
      <c r="E663" s="39"/>
      <c r="F663" s="37"/>
      <c r="G663" s="2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22"/>
      <c r="AA663" s="22"/>
      <c r="AB663" s="37"/>
      <c r="AC663" s="22"/>
      <c r="AD663" s="39"/>
      <c r="AE663" s="37"/>
      <c r="AF663" s="26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22"/>
      <c r="BA663" s="22"/>
      <c r="BB663" s="37"/>
      <c r="BC663" s="22"/>
      <c r="BD663" s="39"/>
      <c r="BE663" s="37"/>
      <c r="BF663" s="26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22"/>
      <c r="CA663" s="22"/>
      <c r="CB663" s="37"/>
      <c r="CC663" s="22"/>
      <c r="CD663" s="39"/>
      <c r="CE663" s="37"/>
      <c r="CF663" s="26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22"/>
      <c r="DA663" s="22"/>
      <c r="DB663" s="37"/>
      <c r="DC663" s="22"/>
      <c r="DD663" s="39"/>
      <c r="DE663" s="37"/>
      <c r="DF663" s="26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22"/>
      <c r="EA663" s="22"/>
      <c r="EB663" s="37"/>
      <c r="EC663" s="22"/>
      <c r="ED663" s="39"/>
      <c r="EE663" s="37"/>
      <c r="EF663" s="26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22"/>
      <c r="FA663" s="22"/>
      <c r="FB663" s="37"/>
      <c r="FC663" s="22"/>
      <c r="FD663" s="39"/>
      <c r="FE663" s="37"/>
      <c r="FF663" s="26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22"/>
      <c r="GA663" s="22"/>
      <c r="GB663" s="37"/>
      <c r="GC663" s="22"/>
      <c r="GD663" s="39"/>
      <c r="GE663" s="37"/>
      <c r="GF663" s="26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22"/>
      <c r="HA663" s="22"/>
      <c r="HB663" s="37"/>
      <c r="HC663" s="22"/>
      <c r="HD663" s="39"/>
      <c r="HE663" s="37"/>
      <c r="HF663" s="26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</row>
    <row r="664" spans="1:233" ht="12.75" customHeight="1" x14ac:dyDescent="0.2">
      <c r="A664" s="22"/>
      <c r="B664" s="22"/>
      <c r="C664" s="37"/>
      <c r="D664" s="22"/>
      <c r="E664" s="39"/>
      <c r="F664" s="37"/>
      <c r="G664" s="2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22"/>
      <c r="AA664" s="22"/>
      <c r="AB664" s="37"/>
      <c r="AC664" s="22"/>
      <c r="AD664" s="39"/>
      <c r="AE664" s="37"/>
      <c r="AF664" s="26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22"/>
      <c r="BA664" s="22"/>
      <c r="BB664" s="37"/>
      <c r="BC664" s="22"/>
      <c r="BD664" s="39"/>
      <c r="BE664" s="37"/>
      <c r="BF664" s="26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22"/>
      <c r="CA664" s="22"/>
      <c r="CB664" s="37"/>
      <c r="CC664" s="22"/>
      <c r="CD664" s="39"/>
      <c r="CE664" s="37"/>
      <c r="CF664" s="26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22"/>
      <c r="DA664" s="22"/>
      <c r="DB664" s="37"/>
      <c r="DC664" s="22"/>
      <c r="DD664" s="39"/>
      <c r="DE664" s="37"/>
      <c r="DF664" s="26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22"/>
      <c r="EA664" s="22"/>
      <c r="EB664" s="37"/>
      <c r="EC664" s="22"/>
      <c r="ED664" s="39"/>
      <c r="EE664" s="37"/>
      <c r="EF664" s="26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22"/>
      <c r="FA664" s="22"/>
      <c r="FB664" s="37"/>
      <c r="FC664" s="22"/>
      <c r="FD664" s="39"/>
      <c r="FE664" s="37"/>
      <c r="FF664" s="26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22"/>
      <c r="GA664" s="22"/>
      <c r="GB664" s="37"/>
      <c r="GC664" s="22"/>
      <c r="GD664" s="39"/>
      <c r="GE664" s="37"/>
      <c r="GF664" s="26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22"/>
      <c r="HA664" s="22"/>
      <c r="HB664" s="37"/>
      <c r="HC664" s="22"/>
      <c r="HD664" s="39"/>
      <c r="HE664" s="37"/>
      <c r="HF664" s="26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</row>
    <row r="665" spans="1:233" ht="12.75" customHeight="1" x14ac:dyDescent="0.2">
      <c r="A665" s="22"/>
      <c r="B665" s="22"/>
      <c r="C665" s="37"/>
      <c r="D665" s="22"/>
      <c r="E665" s="39"/>
      <c r="F665" s="37"/>
      <c r="G665" s="2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22"/>
      <c r="AA665" s="22"/>
      <c r="AB665" s="37"/>
      <c r="AC665" s="22"/>
      <c r="AD665" s="39"/>
      <c r="AE665" s="37"/>
      <c r="AF665" s="26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22"/>
      <c r="BA665" s="22"/>
      <c r="BB665" s="37"/>
      <c r="BC665" s="22"/>
      <c r="BD665" s="39"/>
      <c r="BE665" s="37"/>
      <c r="BF665" s="26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22"/>
      <c r="CA665" s="22"/>
      <c r="CB665" s="37"/>
      <c r="CC665" s="22"/>
      <c r="CD665" s="39"/>
      <c r="CE665" s="37"/>
      <c r="CF665" s="26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22"/>
      <c r="DA665" s="22"/>
      <c r="DB665" s="37"/>
      <c r="DC665" s="22"/>
      <c r="DD665" s="39"/>
      <c r="DE665" s="37"/>
      <c r="DF665" s="26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22"/>
      <c r="EA665" s="22"/>
      <c r="EB665" s="37"/>
      <c r="EC665" s="22"/>
      <c r="ED665" s="39"/>
      <c r="EE665" s="37"/>
      <c r="EF665" s="26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22"/>
      <c r="FA665" s="22"/>
      <c r="FB665" s="37"/>
      <c r="FC665" s="22"/>
      <c r="FD665" s="39"/>
      <c r="FE665" s="37"/>
      <c r="FF665" s="26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22"/>
      <c r="GA665" s="22"/>
      <c r="GB665" s="37"/>
      <c r="GC665" s="22"/>
      <c r="GD665" s="39"/>
      <c r="GE665" s="37"/>
      <c r="GF665" s="26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22"/>
      <c r="HA665" s="22"/>
      <c r="HB665" s="37"/>
      <c r="HC665" s="22"/>
      <c r="HD665" s="39"/>
      <c r="HE665" s="37"/>
      <c r="HF665" s="26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</row>
    <row r="666" spans="1:233" ht="12.75" customHeight="1" x14ac:dyDescent="0.2">
      <c r="A666" s="22"/>
      <c r="B666" s="22"/>
      <c r="C666" s="37"/>
      <c r="D666" s="22"/>
      <c r="E666" s="39"/>
      <c r="F666" s="37"/>
      <c r="G666" s="2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22"/>
      <c r="AA666" s="22"/>
      <c r="AB666" s="37"/>
      <c r="AC666" s="22"/>
      <c r="AD666" s="39"/>
      <c r="AE666" s="37"/>
      <c r="AF666" s="26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22"/>
      <c r="BA666" s="22"/>
      <c r="BB666" s="37"/>
      <c r="BC666" s="22"/>
      <c r="BD666" s="39"/>
      <c r="BE666" s="37"/>
      <c r="BF666" s="26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22"/>
      <c r="CA666" s="22"/>
      <c r="CB666" s="37"/>
      <c r="CC666" s="22"/>
      <c r="CD666" s="39"/>
      <c r="CE666" s="37"/>
      <c r="CF666" s="26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22"/>
      <c r="DA666" s="22"/>
      <c r="DB666" s="37"/>
      <c r="DC666" s="22"/>
      <c r="DD666" s="39"/>
      <c r="DE666" s="37"/>
      <c r="DF666" s="26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22"/>
      <c r="EA666" s="22"/>
      <c r="EB666" s="37"/>
      <c r="EC666" s="22"/>
      <c r="ED666" s="39"/>
      <c r="EE666" s="37"/>
      <c r="EF666" s="26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22"/>
      <c r="FA666" s="22"/>
      <c r="FB666" s="37"/>
      <c r="FC666" s="22"/>
      <c r="FD666" s="39"/>
      <c r="FE666" s="37"/>
      <c r="FF666" s="26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22"/>
      <c r="GA666" s="22"/>
      <c r="GB666" s="37"/>
      <c r="GC666" s="22"/>
      <c r="GD666" s="39"/>
      <c r="GE666" s="37"/>
      <c r="GF666" s="26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22"/>
      <c r="HA666" s="22"/>
      <c r="HB666" s="37"/>
      <c r="HC666" s="22"/>
      <c r="HD666" s="39"/>
      <c r="HE666" s="37"/>
      <c r="HF666" s="26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</row>
    <row r="667" spans="1:233" ht="12.75" customHeight="1" x14ac:dyDescent="0.2">
      <c r="A667" s="22"/>
      <c r="B667" s="22"/>
      <c r="C667" s="37"/>
      <c r="D667" s="22"/>
      <c r="E667" s="39"/>
      <c r="F667" s="37"/>
      <c r="G667" s="2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22"/>
      <c r="AA667" s="22"/>
      <c r="AB667" s="37"/>
      <c r="AC667" s="22"/>
      <c r="AD667" s="39"/>
      <c r="AE667" s="37"/>
      <c r="AF667" s="26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22"/>
      <c r="BA667" s="22"/>
      <c r="BB667" s="37"/>
      <c r="BC667" s="22"/>
      <c r="BD667" s="39"/>
      <c r="BE667" s="37"/>
      <c r="BF667" s="26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22"/>
      <c r="CA667" s="22"/>
      <c r="CB667" s="37"/>
      <c r="CC667" s="22"/>
      <c r="CD667" s="39"/>
      <c r="CE667" s="37"/>
      <c r="CF667" s="26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22"/>
      <c r="DA667" s="22"/>
      <c r="DB667" s="37"/>
      <c r="DC667" s="22"/>
      <c r="DD667" s="39"/>
      <c r="DE667" s="37"/>
      <c r="DF667" s="26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22"/>
      <c r="EA667" s="22"/>
      <c r="EB667" s="37"/>
      <c r="EC667" s="22"/>
      <c r="ED667" s="39"/>
      <c r="EE667" s="37"/>
      <c r="EF667" s="26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22"/>
      <c r="FA667" s="22"/>
      <c r="FB667" s="37"/>
      <c r="FC667" s="22"/>
      <c r="FD667" s="39"/>
      <c r="FE667" s="37"/>
      <c r="FF667" s="26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22"/>
      <c r="GA667" s="22"/>
      <c r="GB667" s="37"/>
      <c r="GC667" s="22"/>
      <c r="GD667" s="39"/>
      <c r="GE667" s="37"/>
      <c r="GF667" s="26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22"/>
      <c r="HA667" s="22"/>
      <c r="HB667" s="37"/>
      <c r="HC667" s="22"/>
      <c r="HD667" s="39"/>
      <c r="HE667" s="37"/>
      <c r="HF667" s="26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</row>
    <row r="668" spans="1:233" ht="12.75" customHeight="1" x14ac:dyDescent="0.2">
      <c r="A668" s="22"/>
      <c r="B668" s="22"/>
      <c r="C668" s="37"/>
      <c r="D668" s="22"/>
      <c r="E668" s="39"/>
      <c r="F668" s="37"/>
      <c r="G668" s="2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22"/>
      <c r="AA668" s="22"/>
      <c r="AB668" s="37"/>
      <c r="AC668" s="22"/>
      <c r="AD668" s="39"/>
      <c r="AE668" s="37"/>
      <c r="AF668" s="26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22"/>
      <c r="BA668" s="22"/>
      <c r="BB668" s="37"/>
      <c r="BC668" s="22"/>
      <c r="BD668" s="39"/>
      <c r="BE668" s="37"/>
      <c r="BF668" s="26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22"/>
      <c r="CA668" s="22"/>
      <c r="CB668" s="37"/>
      <c r="CC668" s="22"/>
      <c r="CD668" s="39"/>
      <c r="CE668" s="37"/>
      <c r="CF668" s="26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22"/>
      <c r="DA668" s="22"/>
      <c r="DB668" s="37"/>
      <c r="DC668" s="22"/>
      <c r="DD668" s="39"/>
      <c r="DE668" s="37"/>
      <c r="DF668" s="26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22"/>
      <c r="EA668" s="22"/>
      <c r="EB668" s="37"/>
      <c r="EC668" s="22"/>
      <c r="ED668" s="39"/>
      <c r="EE668" s="37"/>
      <c r="EF668" s="26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22"/>
      <c r="FA668" s="22"/>
      <c r="FB668" s="37"/>
      <c r="FC668" s="22"/>
      <c r="FD668" s="39"/>
      <c r="FE668" s="37"/>
      <c r="FF668" s="26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22"/>
      <c r="GA668" s="22"/>
      <c r="GB668" s="37"/>
      <c r="GC668" s="22"/>
      <c r="GD668" s="39"/>
      <c r="GE668" s="37"/>
      <c r="GF668" s="26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22"/>
      <c r="HA668" s="22"/>
      <c r="HB668" s="37"/>
      <c r="HC668" s="22"/>
      <c r="HD668" s="39"/>
      <c r="HE668" s="37"/>
      <c r="HF668" s="26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</row>
    <row r="669" spans="1:233" ht="12.75" customHeight="1" x14ac:dyDescent="0.2">
      <c r="A669" s="22"/>
      <c r="B669" s="22"/>
      <c r="C669" s="37"/>
      <c r="D669" s="22"/>
      <c r="E669" s="39"/>
      <c r="F669" s="37"/>
      <c r="G669" s="2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22"/>
      <c r="AA669" s="22"/>
      <c r="AB669" s="37"/>
      <c r="AC669" s="22"/>
      <c r="AD669" s="39"/>
      <c r="AE669" s="37"/>
      <c r="AF669" s="26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22"/>
      <c r="BA669" s="22"/>
      <c r="BB669" s="37"/>
      <c r="BC669" s="22"/>
      <c r="BD669" s="39"/>
      <c r="BE669" s="37"/>
      <c r="BF669" s="26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22"/>
      <c r="CA669" s="22"/>
      <c r="CB669" s="37"/>
      <c r="CC669" s="22"/>
      <c r="CD669" s="39"/>
      <c r="CE669" s="37"/>
      <c r="CF669" s="26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22"/>
      <c r="DA669" s="22"/>
      <c r="DB669" s="37"/>
      <c r="DC669" s="22"/>
      <c r="DD669" s="39"/>
      <c r="DE669" s="37"/>
      <c r="DF669" s="26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22"/>
      <c r="EA669" s="22"/>
      <c r="EB669" s="37"/>
      <c r="EC669" s="22"/>
      <c r="ED669" s="39"/>
      <c r="EE669" s="37"/>
      <c r="EF669" s="26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22"/>
      <c r="FA669" s="22"/>
      <c r="FB669" s="37"/>
      <c r="FC669" s="22"/>
      <c r="FD669" s="39"/>
      <c r="FE669" s="37"/>
      <c r="FF669" s="26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22"/>
      <c r="GA669" s="22"/>
      <c r="GB669" s="37"/>
      <c r="GC669" s="22"/>
      <c r="GD669" s="39"/>
      <c r="GE669" s="37"/>
      <c r="GF669" s="26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22"/>
      <c r="HA669" s="22"/>
      <c r="HB669" s="37"/>
      <c r="HC669" s="22"/>
      <c r="HD669" s="39"/>
      <c r="HE669" s="37"/>
      <c r="HF669" s="26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</row>
    <row r="670" spans="1:233" ht="12.75" customHeight="1" x14ac:dyDescent="0.2">
      <c r="A670" s="22"/>
      <c r="B670" s="22"/>
      <c r="C670" s="37"/>
      <c r="D670" s="22"/>
      <c r="E670" s="39"/>
      <c r="F670" s="37"/>
      <c r="G670" s="2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22"/>
      <c r="AA670" s="22"/>
      <c r="AB670" s="37"/>
      <c r="AC670" s="22"/>
      <c r="AD670" s="39"/>
      <c r="AE670" s="37"/>
      <c r="AF670" s="26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22"/>
      <c r="BA670" s="22"/>
      <c r="BB670" s="37"/>
      <c r="BC670" s="22"/>
      <c r="BD670" s="39"/>
      <c r="BE670" s="37"/>
      <c r="BF670" s="26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22"/>
      <c r="CA670" s="22"/>
      <c r="CB670" s="37"/>
      <c r="CC670" s="22"/>
      <c r="CD670" s="39"/>
      <c r="CE670" s="37"/>
      <c r="CF670" s="26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22"/>
      <c r="DA670" s="22"/>
      <c r="DB670" s="37"/>
      <c r="DC670" s="22"/>
      <c r="DD670" s="39"/>
      <c r="DE670" s="37"/>
      <c r="DF670" s="26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22"/>
      <c r="EA670" s="22"/>
      <c r="EB670" s="37"/>
      <c r="EC670" s="22"/>
      <c r="ED670" s="39"/>
      <c r="EE670" s="37"/>
      <c r="EF670" s="26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22"/>
      <c r="FA670" s="22"/>
      <c r="FB670" s="37"/>
      <c r="FC670" s="22"/>
      <c r="FD670" s="39"/>
      <c r="FE670" s="37"/>
      <c r="FF670" s="26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22"/>
      <c r="GA670" s="22"/>
      <c r="GB670" s="37"/>
      <c r="GC670" s="22"/>
      <c r="GD670" s="39"/>
      <c r="GE670" s="37"/>
      <c r="GF670" s="26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22"/>
      <c r="HA670" s="22"/>
      <c r="HB670" s="37"/>
      <c r="HC670" s="22"/>
      <c r="HD670" s="39"/>
      <c r="HE670" s="37"/>
      <c r="HF670" s="26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</row>
    <row r="671" spans="1:233" ht="12.75" customHeight="1" x14ac:dyDescent="0.2">
      <c r="A671" s="22"/>
      <c r="B671" s="22"/>
      <c r="C671" s="37"/>
      <c r="D671" s="22"/>
      <c r="E671" s="39"/>
      <c r="F671" s="37"/>
      <c r="G671" s="2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22"/>
      <c r="AA671" s="22"/>
      <c r="AB671" s="37"/>
      <c r="AC671" s="22"/>
      <c r="AD671" s="39"/>
      <c r="AE671" s="37"/>
      <c r="AF671" s="26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22"/>
      <c r="BA671" s="22"/>
      <c r="BB671" s="37"/>
      <c r="BC671" s="22"/>
      <c r="BD671" s="39"/>
      <c r="BE671" s="37"/>
      <c r="BF671" s="26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22"/>
      <c r="CA671" s="22"/>
      <c r="CB671" s="37"/>
      <c r="CC671" s="22"/>
      <c r="CD671" s="39"/>
      <c r="CE671" s="37"/>
      <c r="CF671" s="26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22"/>
      <c r="DA671" s="22"/>
      <c r="DB671" s="37"/>
      <c r="DC671" s="22"/>
      <c r="DD671" s="39"/>
      <c r="DE671" s="37"/>
      <c r="DF671" s="26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22"/>
      <c r="EA671" s="22"/>
      <c r="EB671" s="37"/>
      <c r="EC671" s="22"/>
      <c r="ED671" s="39"/>
      <c r="EE671" s="37"/>
      <c r="EF671" s="26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22"/>
      <c r="FA671" s="22"/>
      <c r="FB671" s="37"/>
      <c r="FC671" s="22"/>
      <c r="FD671" s="39"/>
      <c r="FE671" s="37"/>
      <c r="FF671" s="26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22"/>
      <c r="GA671" s="22"/>
      <c r="GB671" s="37"/>
      <c r="GC671" s="22"/>
      <c r="GD671" s="39"/>
      <c r="GE671" s="37"/>
      <c r="GF671" s="26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22"/>
      <c r="HA671" s="22"/>
      <c r="HB671" s="37"/>
      <c r="HC671" s="22"/>
      <c r="HD671" s="39"/>
      <c r="HE671" s="37"/>
      <c r="HF671" s="26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</row>
    <row r="672" spans="1:233" ht="12.75" customHeight="1" x14ac:dyDescent="0.2">
      <c r="A672" s="22"/>
      <c r="B672" s="22"/>
      <c r="C672" s="37"/>
      <c r="D672" s="22"/>
      <c r="E672" s="39"/>
      <c r="F672" s="37"/>
      <c r="G672" s="2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22"/>
      <c r="AA672" s="22"/>
      <c r="AB672" s="37"/>
      <c r="AC672" s="22"/>
      <c r="AD672" s="39"/>
      <c r="AE672" s="37"/>
      <c r="AF672" s="26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22"/>
      <c r="BA672" s="22"/>
      <c r="BB672" s="37"/>
      <c r="BC672" s="22"/>
      <c r="BD672" s="39"/>
      <c r="BE672" s="37"/>
      <c r="BF672" s="26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22"/>
      <c r="CA672" s="22"/>
      <c r="CB672" s="37"/>
      <c r="CC672" s="22"/>
      <c r="CD672" s="39"/>
      <c r="CE672" s="37"/>
      <c r="CF672" s="26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22"/>
      <c r="DA672" s="22"/>
      <c r="DB672" s="37"/>
      <c r="DC672" s="22"/>
      <c r="DD672" s="39"/>
      <c r="DE672" s="37"/>
      <c r="DF672" s="26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22"/>
      <c r="EA672" s="22"/>
      <c r="EB672" s="37"/>
      <c r="EC672" s="22"/>
      <c r="ED672" s="39"/>
      <c r="EE672" s="37"/>
      <c r="EF672" s="26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22"/>
      <c r="FA672" s="22"/>
      <c r="FB672" s="37"/>
      <c r="FC672" s="22"/>
      <c r="FD672" s="39"/>
      <c r="FE672" s="37"/>
      <c r="FF672" s="26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22"/>
      <c r="GA672" s="22"/>
      <c r="GB672" s="37"/>
      <c r="GC672" s="22"/>
      <c r="GD672" s="39"/>
      <c r="GE672" s="37"/>
      <c r="GF672" s="26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22"/>
      <c r="HA672" s="22"/>
      <c r="HB672" s="37"/>
      <c r="HC672" s="22"/>
      <c r="HD672" s="39"/>
      <c r="HE672" s="37"/>
      <c r="HF672" s="26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</row>
    <row r="673" spans="1:233" ht="12.75" customHeight="1" x14ac:dyDescent="0.2">
      <c r="A673" s="22"/>
      <c r="B673" s="22"/>
      <c r="C673" s="37"/>
      <c r="D673" s="22"/>
      <c r="E673" s="39"/>
      <c r="F673" s="37"/>
      <c r="G673" s="2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22"/>
      <c r="AA673" s="22"/>
      <c r="AB673" s="37"/>
      <c r="AC673" s="22"/>
      <c r="AD673" s="39"/>
      <c r="AE673" s="37"/>
      <c r="AF673" s="26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22"/>
      <c r="BA673" s="22"/>
      <c r="BB673" s="37"/>
      <c r="BC673" s="22"/>
      <c r="BD673" s="39"/>
      <c r="BE673" s="37"/>
      <c r="BF673" s="26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22"/>
      <c r="CA673" s="22"/>
      <c r="CB673" s="37"/>
      <c r="CC673" s="22"/>
      <c r="CD673" s="39"/>
      <c r="CE673" s="37"/>
      <c r="CF673" s="26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22"/>
      <c r="DA673" s="22"/>
      <c r="DB673" s="37"/>
      <c r="DC673" s="22"/>
      <c r="DD673" s="39"/>
      <c r="DE673" s="37"/>
      <c r="DF673" s="26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22"/>
      <c r="EA673" s="22"/>
      <c r="EB673" s="37"/>
      <c r="EC673" s="22"/>
      <c r="ED673" s="39"/>
      <c r="EE673" s="37"/>
      <c r="EF673" s="26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22"/>
      <c r="FA673" s="22"/>
      <c r="FB673" s="37"/>
      <c r="FC673" s="22"/>
      <c r="FD673" s="39"/>
      <c r="FE673" s="37"/>
      <c r="FF673" s="26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22"/>
      <c r="GA673" s="22"/>
      <c r="GB673" s="37"/>
      <c r="GC673" s="22"/>
      <c r="GD673" s="39"/>
      <c r="GE673" s="37"/>
      <c r="GF673" s="26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22"/>
      <c r="HA673" s="22"/>
      <c r="HB673" s="37"/>
      <c r="HC673" s="22"/>
      <c r="HD673" s="39"/>
      <c r="HE673" s="37"/>
      <c r="HF673" s="26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</row>
    <row r="674" spans="1:233" ht="12.75" customHeight="1" x14ac:dyDescent="0.2">
      <c r="A674" s="22"/>
      <c r="B674" s="22"/>
      <c r="C674" s="37"/>
      <c r="D674" s="22"/>
      <c r="E674" s="39"/>
      <c r="F674" s="37"/>
      <c r="G674" s="2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22"/>
      <c r="AA674" s="22"/>
      <c r="AB674" s="37"/>
      <c r="AC674" s="22"/>
      <c r="AD674" s="39"/>
      <c r="AE674" s="37"/>
      <c r="AF674" s="26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22"/>
      <c r="BA674" s="22"/>
      <c r="BB674" s="37"/>
      <c r="BC674" s="22"/>
      <c r="BD674" s="39"/>
      <c r="BE674" s="37"/>
      <c r="BF674" s="26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22"/>
      <c r="CA674" s="22"/>
      <c r="CB674" s="37"/>
      <c r="CC674" s="22"/>
      <c r="CD674" s="39"/>
      <c r="CE674" s="37"/>
      <c r="CF674" s="26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22"/>
      <c r="DA674" s="22"/>
      <c r="DB674" s="37"/>
      <c r="DC674" s="22"/>
      <c r="DD674" s="39"/>
      <c r="DE674" s="37"/>
      <c r="DF674" s="26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22"/>
      <c r="EA674" s="22"/>
      <c r="EB674" s="37"/>
      <c r="EC674" s="22"/>
      <c r="ED674" s="39"/>
      <c r="EE674" s="37"/>
      <c r="EF674" s="26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22"/>
      <c r="FA674" s="22"/>
      <c r="FB674" s="37"/>
      <c r="FC674" s="22"/>
      <c r="FD674" s="39"/>
      <c r="FE674" s="37"/>
      <c r="FF674" s="26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22"/>
      <c r="GA674" s="22"/>
      <c r="GB674" s="37"/>
      <c r="GC674" s="22"/>
      <c r="GD674" s="39"/>
      <c r="GE674" s="37"/>
      <c r="GF674" s="26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22"/>
      <c r="HA674" s="22"/>
      <c r="HB674" s="37"/>
      <c r="HC674" s="22"/>
      <c r="HD674" s="39"/>
      <c r="HE674" s="37"/>
      <c r="HF674" s="26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</row>
    <row r="675" spans="1:233" ht="12.75" customHeight="1" x14ac:dyDescent="0.2">
      <c r="A675" s="22"/>
      <c r="B675" s="22"/>
      <c r="C675" s="37"/>
      <c r="D675" s="22"/>
      <c r="E675" s="39"/>
      <c r="F675" s="37"/>
      <c r="G675" s="2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22"/>
      <c r="AA675" s="22"/>
      <c r="AB675" s="37"/>
      <c r="AC675" s="22"/>
      <c r="AD675" s="39"/>
      <c r="AE675" s="37"/>
      <c r="AF675" s="26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22"/>
      <c r="BA675" s="22"/>
      <c r="BB675" s="37"/>
      <c r="BC675" s="22"/>
      <c r="BD675" s="39"/>
      <c r="BE675" s="37"/>
      <c r="BF675" s="26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22"/>
      <c r="CA675" s="22"/>
      <c r="CB675" s="37"/>
      <c r="CC675" s="22"/>
      <c r="CD675" s="39"/>
      <c r="CE675" s="37"/>
      <c r="CF675" s="26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22"/>
      <c r="DA675" s="22"/>
      <c r="DB675" s="37"/>
      <c r="DC675" s="22"/>
      <c r="DD675" s="39"/>
      <c r="DE675" s="37"/>
      <c r="DF675" s="26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22"/>
      <c r="EA675" s="22"/>
      <c r="EB675" s="37"/>
      <c r="EC675" s="22"/>
      <c r="ED675" s="39"/>
      <c r="EE675" s="37"/>
      <c r="EF675" s="26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22"/>
      <c r="FA675" s="22"/>
      <c r="FB675" s="37"/>
      <c r="FC675" s="22"/>
      <c r="FD675" s="39"/>
      <c r="FE675" s="37"/>
      <c r="FF675" s="26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22"/>
      <c r="GA675" s="22"/>
      <c r="GB675" s="37"/>
      <c r="GC675" s="22"/>
      <c r="GD675" s="39"/>
      <c r="GE675" s="37"/>
      <c r="GF675" s="26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22"/>
      <c r="HA675" s="22"/>
      <c r="HB675" s="37"/>
      <c r="HC675" s="22"/>
      <c r="HD675" s="39"/>
      <c r="HE675" s="37"/>
      <c r="HF675" s="26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</row>
    <row r="676" spans="1:233" ht="12.75" customHeight="1" x14ac:dyDescent="0.2">
      <c r="A676" s="22"/>
      <c r="B676" s="22"/>
      <c r="C676" s="37"/>
      <c r="D676" s="22"/>
      <c r="E676" s="39"/>
      <c r="F676" s="37"/>
      <c r="G676" s="2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22"/>
      <c r="AA676" s="22"/>
      <c r="AB676" s="37"/>
      <c r="AC676" s="22"/>
      <c r="AD676" s="39"/>
      <c r="AE676" s="37"/>
      <c r="AF676" s="26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22"/>
      <c r="BA676" s="22"/>
      <c r="BB676" s="37"/>
      <c r="BC676" s="22"/>
      <c r="BD676" s="39"/>
      <c r="BE676" s="37"/>
      <c r="BF676" s="26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22"/>
      <c r="CA676" s="22"/>
      <c r="CB676" s="37"/>
      <c r="CC676" s="22"/>
      <c r="CD676" s="39"/>
      <c r="CE676" s="37"/>
      <c r="CF676" s="26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22"/>
      <c r="DA676" s="22"/>
      <c r="DB676" s="37"/>
      <c r="DC676" s="22"/>
      <c r="DD676" s="39"/>
      <c r="DE676" s="37"/>
      <c r="DF676" s="26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22"/>
      <c r="EA676" s="22"/>
      <c r="EB676" s="37"/>
      <c r="EC676" s="22"/>
      <c r="ED676" s="39"/>
      <c r="EE676" s="37"/>
      <c r="EF676" s="26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22"/>
      <c r="FA676" s="22"/>
      <c r="FB676" s="37"/>
      <c r="FC676" s="22"/>
      <c r="FD676" s="39"/>
      <c r="FE676" s="37"/>
      <c r="FF676" s="26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22"/>
      <c r="GA676" s="22"/>
      <c r="GB676" s="37"/>
      <c r="GC676" s="22"/>
      <c r="GD676" s="39"/>
      <c r="GE676" s="37"/>
      <c r="GF676" s="26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22"/>
      <c r="HA676" s="22"/>
      <c r="HB676" s="37"/>
      <c r="HC676" s="22"/>
      <c r="HD676" s="39"/>
      <c r="HE676" s="37"/>
      <c r="HF676" s="26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</row>
    <row r="677" spans="1:233" ht="12.75" customHeight="1" x14ac:dyDescent="0.2">
      <c r="A677" s="22"/>
      <c r="B677" s="22"/>
      <c r="C677" s="37"/>
      <c r="D677" s="22"/>
      <c r="E677" s="39"/>
      <c r="F677" s="37"/>
      <c r="G677" s="2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22"/>
      <c r="AA677" s="22"/>
      <c r="AB677" s="37"/>
      <c r="AC677" s="22"/>
      <c r="AD677" s="39"/>
      <c r="AE677" s="37"/>
      <c r="AF677" s="26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22"/>
      <c r="BA677" s="22"/>
      <c r="BB677" s="37"/>
      <c r="BC677" s="22"/>
      <c r="BD677" s="39"/>
      <c r="BE677" s="37"/>
      <c r="BF677" s="26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22"/>
      <c r="CA677" s="22"/>
      <c r="CB677" s="37"/>
      <c r="CC677" s="22"/>
      <c r="CD677" s="39"/>
      <c r="CE677" s="37"/>
      <c r="CF677" s="26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22"/>
      <c r="DA677" s="22"/>
      <c r="DB677" s="37"/>
      <c r="DC677" s="22"/>
      <c r="DD677" s="39"/>
      <c r="DE677" s="37"/>
      <c r="DF677" s="26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22"/>
      <c r="EA677" s="22"/>
      <c r="EB677" s="37"/>
      <c r="EC677" s="22"/>
      <c r="ED677" s="39"/>
      <c r="EE677" s="37"/>
      <c r="EF677" s="26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22"/>
      <c r="FA677" s="22"/>
      <c r="FB677" s="37"/>
      <c r="FC677" s="22"/>
      <c r="FD677" s="39"/>
      <c r="FE677" s="37"/>
      <c r="FF677" s="26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22"/>
      <c r="GA677" s="22"/>
      <c r="GB677" s="37"/>
      <c r="GC677" s="22"/>
      <c r="GD677" s="39"/>
      <c r="GE677" s="37"/>
      <c r="GF677" s="26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22"/>
      <c r="HA677" s="22"/>
      <c r="HB677" s="37"/>
      <c r="HC677" s="22"/>
      <c r="HD677" s="39"/>
      <c r="HE677" s="37"/>
      <c r="HF677" s="26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</row>
    <row r="678" spans="1:233" ht="12.75" customHeight="1" x14ac:dyDescent="0.2">
      <c r="A678" s="22"/>
      <c r="B678" s="22"/>
      <c r="C678" s="37"/>
      <c r="D678" s="22"/>
      <c r="E678" s="39"/>
      <c r="F678" s="37"/>
      <c r="G678" s="2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22"/>
      <c r="AA678" s="22"/>
      <c r="AB678" s="37"/>
      <c r="AC678" s="22"/>
      <c r="AD678" s="39"/>
      <c r="AE678" s="37"/>
      <c r="AF678" s="26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22"/>
      <c r="BA678" s="22"/>
      <c r="BB678" s="37"/>
      <c r="BC678" s="22"/>
      <c r="BD678" s="39"/>
      <c r="BE678" s="37"/>
      <c r="BF678" s="26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22"/>
      <c r="CA678" s="22"/>
      <c r="CB678" s="37"/>
      <c r="CC678" s="22"/>
      <c r="CD678" s="39"/>
      <c r="CE678" s="37"/>
      <c r="CF678" s="26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22"/>
      <c r="DA678" s="22"/>
      <c r="DB678" s="37"/>
      <c r="DC678" s="22"/>
      <c r="DD678" s="39"/>
      <c r="DE678" s="37"/>
      <c r="DF678" s="26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22"/>
      <c r="EA678" s="22"/>
      <c r="EB678" s="37"/>
      <c r="EC678" s="22"/>
      <c r="ED678" s="39"/>
      <c r="EE678" s="37"/>
      <c r="EF678" s="26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22"/>
      <c r="FA678" s="22"/>
      <c r="FB678" s="37"/>
      <c r="FC678" s="22"/>
      <c r="FD678" s="39"/>
      <c r="FE678" s="37"/>
      <c r="FF678" s="26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22"/>
      <c r="GA678" s="22"/>
      <c r="GB678" s="37"/>
      <c r="GC678" s="22"/>
      <c r="GD678" s="39"/>
      <c r="GE678" s="37"/>
      <c r="GF678" s="26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22"/>
      <c r="HA678" s="22"/>
      <c r="HB678" s="37"/>
      <c r="HC678" s="22"/>
      <c r="HD678" s="39"/>
      <c r="HE678" s="37"/>
      <c r="HF678" s="26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</row>
    <row r="679" spans="1:233" ht="12.75" customHeight="1" x14ac:dyDescent="0.2">
      <c r="A679" s="22"/>
      <c r="B679" s="22"/>
      <c r="C679" s="37"/>
      <c r="D679" s="22"/>
      <c r="E679" s="39"/>
      <c r="F679" s="37"/>
      <c r="G679" s="2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22"/>
      <c r="AA679" s="22"/>
      <c r="AB679" s="37"/>
      <c r="AC679" s="22"/>
      <c r="AD679" s="39"/>
      <c r="AE679" s="37"/>
      <c r="AF679" s="26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22"/>
      <c r="BA679" s="22"/>
      <c r="BB679" s="37"/>
      <c r="BC679" s="22"/>
      <c r="BD679" s="39"/>
      <c r="BE679" s="37"/>
      <c r="BF679" s="26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22"/>
      <c r="CA679" s="22"/>
      <c r="CB679" s="37"/>
      <c r="CC679" s="22"/>
      <c r="CD679" s="39"/>
      <c r="CE679" s="37"/>
      <c r="CF679" s="26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22"/>
      <c r="DA679" s="22"/>
      <c r="DB679" s="37"/>
      <c r="DC679" s="22"/>
      <c r="DD679" s="39"/>
      <c r="DE679" s="37"/>
      <c r="DF679" s="26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22"/>
      <c r="EA679" s="22"/>
      <c r="EB679" s="37"/>
      <c r="EC679" s="22"/>
      <c r="ED679" s="39"/>
      <c r="EE679" s="37"/>
      <c r="EF679" s="26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22"/>
      <c r="FA679" s="22"/>
      <c r="FB679" s="37"/>
      <c r="FC679" s="22"/>
      <c r="FD679" s="39"/>
      <c r="FE679" s="37"/>
      <c r="FF679" s="26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22"/>
      <c r="GA679" s="22"/>
      <c r="GB679" s="37"/>
      <c r="GC679" s="22"/>
      <c r="GD679" s="39"/>
      <c r="GE679" s="37"/>
      <c r="GF679" s="26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22"/>
      <c r="HA679" s="22"/>
      <c r="HB679" s="37"/>
      <c r="HC679" s="22"/>
      <c r="HD679" s="39"/>
      <c r="HE679" s="37"/>
      <c r="HF679" s="26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</row>
    <row r="680" spans="1:233" ht="12.75" customHeight="1" x14ac:dyDescent="0.2">
      <c r="A680" s="22"/>
      <c r="B680" s="22"/>
      <c r="C680" s="37"/>
      <c r="D680" s="22"/>
      <c r="E680" s="39"/>
      <c r="F680" s="37"/>
      <c r="G680" s="2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22"/>
      <c r="AA680" s="22"/>
      <c r="AB680" s="37"/>
      <c r="AC680" s="22"/>
      <c r="AD680" s="39"/>
      <c r="AE680" s="37"/>
      <c r="AF680" s="26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22"/>
      <c r="BA680" s="22"/>
      <c r="BB680" s="37"/>
      <c r="BC680" s="22"/>
      <c r="BD680" s="39"/>
      <c r="BE680" s="37"/>
      <c r="BF680" s="26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22"/>
      <c r="CA680" s="22"/>
      <c r="CB680" s="37"/>
      <c r="CC680" s="22"/>
      <c r="CD680" s="39"/>
      <c r="CE680" s="37"/>
      <c r="CF680" s="26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22"/>
      <c r="DA680" s="22"/>
      <c r="DB680" s="37"/>
      <c r="DC680" s="22"/>
      <c r="DD680" s="39"/>
      <c r="DE680" s="37"/>
      <c r="DF680" s="26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22"/>
      <c r="EA680" s="22"/>
      <c r="EB680" s="37"/>
      <c r="EC680" s="22"/>
      <c r="ED680" s="39"/>
      <c r="EE680" s="37"/>
      <c r="EF680" s="26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22"/>
      <c r="FA680" s="22"/>
      <c r="FB680" s="37"/>
      <c r="FC680" s="22"/>
      <c r="FD680" s="39"/>
      <c r="FE680" s="37"/>
      <c r="FF680" s="26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22"/>
      <c r="GA680" s="22"/>
      <c r="GB680" s="37"/>
      <c r="GC680" s="22"/>
      <c r="GD680" s="39"/>
      <c r="GE680" s="37"/>
      <c r="GF680" s="26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22"/>
      <c r="HA680" s="22"/>
      <c r="HB680" s="37"/>
      <c r="HC680" s="22"/>
      <c r="HD680" s="39"/>
      <c r="HE680" s="37"/>
      <c r="HF680" s="26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</row>
    <row r="681" spans="1:233" ht="12.75" customHeight="1" x14ac:dyDescent="0.2">
      <c r="A681" s="22"/>
      <c r="B681" s="22"/>
      <c r="C681" s="37"/>
      <c r="D681" s="22"/>
      <c r="E681" s="39"/>
      <c r="F681" s="37"/>
      <c r="G681" s="2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22"/>
      <c r="AA681" s="22"/>
      <c r="AB681" s="37"/>
      <c r="AC681" s="22"/>
      <c r="AD681" s="39"/>
      <c r="AE681" s="37"/>
      <c r="AF681" s="26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22"/>
      <c r="BA681" s="22"/>
      <c r="BB681" s="37"/>
      <c r="BC681" s="22"/>
      <c r="BD681" s="39"/>
      <c r="BE681" s="37"/>
      <c r="BF681" s="26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22"/>
      <c r="CA681" s="22"/>
      <c r="CB681" s="37"/>
      <c r="CC681" s="22"/>
      <c r="CD681" s="39"/>
      <c r="CE681" s="37"/>
      <c r="CF681" s="26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22"/>
      <c r="DA681" s="22"/>
      <c r="DB681" s="37"/>
      <c r="DC681" s="22"/>
      <c r="DD681" s="39"/>
      <c r="DE681" s="37"/>
      <c r="DF681" s="26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22"/>
      <c r="EA681" s="22"/>
      <c r="EB681" s="37"/>
      <c r="EC681" s="22"/>
      <c r="ED681" s="39"/>
      <c r="EE681" s="37"/>
      <c r="EF681" s="26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22"/>
      <c r="FA681" s="22"/>
      <c r="FB681" s="37"/>
      <c r="FC681" s="22"/>
      <c r="FD681" s="39"/>
      <c r="FE681" s="37"/>
      <c r="FF681" s="26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22"/>
      <c r="GA681" s="22"/>
      <c r="GB681" s="37"/>
      <c r="GC681" s="22"/>
      <c r="GD681" s="39"/>
      <c r="GE681" s="37"/>
      <c r="GF681" s="26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22"/>
      <c r="HA681" s="22"/>
      <c r="HB681" s="37"/>
      <c r="HC681" s="22"/>
      <c r="HD681" s="39"/>
      <c r="HE681" s="37"/>
      <c r="HF681" s="26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</row>
    <row r="682" spans="1:233" ht="12.75" customHeight="1" x14ac:dyDescent="0.2">
      <c r="A682" s="22"/>
      <c r="B682" s="22"/>
      <c r="C682" s="37"/>
      <c r="D682" s="22"/>
      <c r="E682" s="39"/>
      <c r="F682" s="37"/>
      <c r="G682" s="2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22"/>
      <c r="AA682" s="22"/>
      <c r="AB682" s="37"/>
      <c r="AC682" s="22"/>
      <c r="AD682" s="39"/>
      <c r="AE682" s="37"/>
      <c r="AF682" s="26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22"/>
      <c r="BA682" s="22"/>
      <c r="BB682" s="37"/>
      <c r="BC682" s="22"/>
      <c r="BD682" s="39"/>
      <c r="BE682" s="37"/>
      <c r="BF682" s="26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22"/>
      <c r="CA682" s="22"/>
      <c r="CB682" s="37"/>
      <c r="CC682" s="22"/>
      <c r="CD682" s="39"/>
      <c r="CE682" s="37"/>
      <c r="CF682" s="26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22"/>
      <c r="DA682" s="22"/>
      <c r="DB682" s="37"/>
      <c r="DC682" s="22"/>
      <c r="DD682" s="39"/>
      <c r="DE682" s="37"/>
      <c r="DF682" s="26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22"/>
      <c r="EA682" s="22"/>
      <c r="EB682" s="37"/>
      <c r="EC682" s="22"/>
      <c r="ED682" s="39"/>
      <c r="EE682" s="37"/>
      <c r="EF682" s="26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22"/>
      <c r="FA682" s="22"/>
      <c r="FB682" s="37"/>
      <c r="FC682" s="22"/>
      <c r="FD682" s="39"/>
      <c r="FE682" s="37"/>
      <c r="FF682" s="26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22"/>
      <c r="GA682" s="22"/>
      <c r="GB682" s="37"/>
      <c r="GC682" s="22"/>
      <c r="GD682" s="39"/>
      <c r="GE682" s="37"/>
      <c r="GF682" s="26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22"/>
      <c r="HA682" s="22"/>
      <c r="HB682" s="37"/>
      <c r="HC682" s="22"/>
      <c r="HD682" s="39"/>
      <c r="HE682" s="37"/>
      <c r="HF682" s="26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</row>
    <row r="683" spans="1:233" ht="12.75" customHeight="1" x14ac:dyDescent="0.2">
      <c r="A683" s="22"/>
      <c r="B683" s="22"/>
      <c r="C683" s="37"/>
      <c r="D683" s="22"/>
      <c r="E683" s="39"/>
      <c r="F683" s="37"/>
      <c r="G683" s="2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22"/>
      <c r="AA683" s="22"/>
      <c r="AB683" s="37"/>
      <c r="AC683" s="22"/>
      <c r="AD683" s="39"/>
      <c r="AE683" s="37"/>
      <c r="AF683" s="26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22"/>
      <c r="BA683" s="22"/>
      <c r="BB683" s="37"/>
      <c r="BC683" s="22"/>
      <c r="BD683" s="39"/>
      <c r="BE683" s="37"/>
      <c r="BF683" s="26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22"/>
      <c r="CA683" s="22"/>
      <c r="CB683" s="37"/>
      <c r="CC683" s="22"/>
      <c r="CD683" s="39"/>
      <c r="CE683" s="37"/>
      <c r="CF683" s="26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22"/>
      <c r="DA683" s="22"/>
      <c r="DB683" s="37"/>
      <c r="DC683" s="22"/>
      <c r="DD683" s="39"/>
      <c r="DE683" s="37"/>
      <c r="DF683" s="26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22"/>
      <c r="EA683" s="22"/>
      <c r="EB683" s="37"/>
      <c r="EC683" s="22"/>
      <c r="ED683" s="39"/>
      <c r="EE683" s="37"/>
      <c r="EF683" s="26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22"/>
      <c r="FA683" s="22"/>
      <c r="FB683" s="37"/>
      <c r="FC683" s="22"/>
      <c r="FD683" s="39"/>
      <c r="FE683" s="37"/>
      <c r="FF683" s="26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22"/>
      <c r="GA683" s="22"/>
      <c r="GB683" s="37"/>
      <c r="GC683" s="22"/>
      <c r="GD683" s="39"/>
      <c r="GE683" s="37"/>
      <c r="GF683" s="26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22"/>
      <c r="HA683" s="22"/>
      <c r="HB683" s="37"/>
      <c r="HC683" s="22"/>
      <c r="HD683" s="39"/>
      <c r="HE683" s="37"/>
      <c r="HF683" s="26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</row>
    <row r="684" spans="1:233" ht="12.75" customHeight="1" x14ac:dyDescent="0.2">
      <c r="A684" s="22"/>
      <c r="B684" s="22"/>
      <c r="C684" s="37"/>
      <c r="D684" s="22"/>
      <c r="E684" s="39"/>
      <c r="F684" s="37"/>
      <c r="G684" s="2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22"/>
      <c r="AA684" s="22"/>
      <c r="AB684" s="37"/>
      <c r="AC684" s="22"/>
      <c r="AD684" s="39"/>
      <c r="AE684" s="37"/>
      <c r="AF684" s="26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22"/>
      <c r="BA684" s="22"/>
      <c r="BB684" s="37"/>
      <c r="BC684" s="22"/>
      <c r="BD684" s="39"/>
      <c r="BE684" s="37"/>
      <c r="BF684" s="26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22"/>
      <c r="CA684" s="22"/>
      <c r="CB684" s="37"/>
      <c r="CC684" s="22"/>
      <c r="CD684" s="39"/>
      <c r="CE684" s="37"/>
      <c r="CF684" s="26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22"/>
      <c r="DA684" s="22"/>
      <c r="DB684" s="37"/>
      <c r="DC684" s="22"/>
      <c r="DD684" s="39"/>
      <c r="DE684" s="37"/>
      <c r="DF684" s="26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22"/>
      <c r="EA684" s="22"/>
      <c r="EB684" s="37"/>
      <c r="EC684" s="22"/>
      <c r="ED684" s="39"/>
      <c r="EE684" s="37"/>
      <c r="EF684" s="26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22"/>
      <c r="FA684" s="22"/>
      <c r="FB684" s="37"/>
      <c r="FC684" s="22"/>
      <c r="FD684" s="39"/>
      <c r="FE684" s="37"/>
      <c r="FF684" s="26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22"/>
      <c r="GA684" s="22"/>
      <c r="GB684" s="37"/>
      <c r="GC684" s="22"/>
      <c r="GD684" s="39"/>
      <c r="GE684" s="37"/>
      <c r="GF684" s="26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22"/>
      <c r="HA684" s="22"/>
      <c r="HB684" s="37"/>
      <c r="HC684" s="22"/>
      <c r="HD684" s="39"/>
      <c r="HE684" s="37"/>
      <c r="HF684" s="26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</row>
    <row r="685" spans="1:233" ht="12.75" customHeight="1" x14ac:dyDescent="0.2">
      <c r="A685" s="22"/>
      <c r="B685" s="22"/>
      <c r="C685" s="37"/>
      <c r="D685" s="22"/>
      <c r="E685" s="39"/>
      <c r="F685" s="37"/>
      <c r="G685" s="2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22"/>
      <c r="AA685" s="22"/>
      <c r="AB685" s="37"/>
      <c r="AC685" s="22"/>
      <c r="AD685" s="39"/>
      <c r="AE685" s="37"/>
      <c r="AF685" s="26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22"/>
      <c r="BA685" s="22"/>
      <c r="BB685" s="37"/>
      <c r="BC685" s="22"/>
      <c r="BD685" s="39"/>
      <c r="BE685" s="37"/>
      <c r="BF685" s="26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22"/>
      <c r="CA685" s="22"/>
      <c r="CB685" s="37"/>
      <c r="CC685" s="22"/>
      <c r="CD685" s="39"/>
      <c r="CE685" s="37"/>
      <c r="CF685" s="26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22"/>
      <c r="DA685" s="22"/>
      <c r="DB685" s="37"/>
      <c r="DC685" s="22"/>
      <c r="DD685" s="39"/>
      <c r="DE685" s="37"/>
      <c r="DF685" s="26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22"/>
      <c r="EA685" s="22"/>
      <c r="EB685" s="37"/>
      <c r="EC685" s="22"/>
      <c r="ED685" s="39"/>
      <c r="EE685" s="37"/>
      <c r="EF685" s="26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22"/>
      <c r="FA685" s="22"/>
      <c r="FB685" s="37"/>
      <c r="FC685" s="22"/>
      <c r="FD685" s="39"/>
      <c r="FE685" s="37"/>
      <c r="FF685" s="26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22"/>
      <c r="GA685" s="22"/>
      <c r="GB685" s="37"/>
      <c r="GC685" s="22"/>
      <c r="GD685" s="39"/>
      <c r="GE685" s="37"/>
      <c r="GF685" s="26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22"/>
      <c r="HA685" s="22"/>
      <c r="HB685" s="37"/>
      <c r="HC685" s="22"/>
      <c r="HD685" s="39"/>
      <c r="HE685" s="37"/>
      <c r="HF685" s="26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</row>
    <row r="686" spans="1:233" ht="12.75" customHeight="1" x14ac:dyDescent="0.2">
      <c r="A686" s="22"/>
      <c r="B686" s="22"/>
      <c r="C686" s="37"/>
      <c r="D686" s="22"/>
      <c r="E686" s="39"/>
      <c r="F686" s="37"/>
      <c r="G686" s="2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22"/>
      <c r="AA686" s="22"/>
      <c r="AB686" s="37"/>
      <c r="AC686" s="22"/>
      <c r="AD686" s="39"/>
      <c r="AE686" s="37"/>
      <c r="AF686" s="26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22"/>
      <c r="BA686" s="22"/>
      <c r="BB686" s="37"/>
      <c r="BC686" s="22"/>
      <c r="BD686" s="39"/>
      <c r="BE686" s="37"/>
      <c r="BF686" s="26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22"/>
      <c r="CA686" s="22"/>
      <c r="CB686" s="37"/>
      <c r="CC686" s="22"/>
      <c r="CD686" s="39"/>
      <c r="CE686" s="37"/>
      <c r="CF686" s="26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22"/>
      <c r="DA686" s="22"/>
      <c r="DB686" s="37"/>
      <c r="DC686" s="22"/>
      <c r="DD686" s="39"/>
      <c r="DE686" s="37"/>
      <c r="DF686" s="26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22"/>
      <c r="EA686" s="22"/>
      <c r="EB686" s="37"/>
      <c r="EC686" s="22"/>
      <c r="ED686" s="39"/>
      <c r="EE686" s="37"/>
      <c r="EF686" s="26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22"/>
      <c r="FA686" s="22"/>
      <c r="FB686" s="37"/>
      <c r="FC686" s="22"/>
      <c r="FD686" s="39"/>
      <c r="FE686" s="37"/>
      <c r="FF686" s="26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22"/>
      <c r="GA686" s="22"/>
      <c r="GB686" s="37"/>
      <c r="GC686" s="22"/>
      <c r="GD686" s="39"/>
      <c r="GE686" s="37"/>
      <c r="GF686" s="26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22"/>
      <c r="HA686" s="22"/>
      <c r="HB686" s="37"/>
      <c r="HC686" s="22"/>
      <c r="HD686" s="39"/>
      <c r="HE686" s="37"/>
      <c r="HF686" s="26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</row>
    <row r="687" spans="1:233" ht="12.75" customHeight="1" x14ac:dyDescent="0.2">
      <c r="A687" s="22"/>
      <c r="B687" s="22"/>
      <c r="C687" s="37"/>
      <c r="D687" s="22"/>
      <c r="E687" s="39"/>
      <c r="F687" s="37"/>
      <c r="G687" s="2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22"/>
      <c r="AA687" s="22"/>
      <c r="AB687" s="37"/>
      <c r="AC687" s="22"/>
      <c r="AD687" s="39"/>
      <c r="AE687" s="37"/>
      <c r="AF687" s="26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22"/>
      <c r="BA687" s="22"/>
      <c r="BB687" s="37"/>
      <c r="BC687" s="22"/>
      <c r="BD687" s="39"/>
      <c r="BE687" s="37"/>
      <c r="BF687" s="26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22"/>
      <c r="CA687" s="22"/>
      <c r="CB687" s="37"/>
      <c r="CC687" s="22"/>
      <c r="CD687" s="39"/>
      <c r="CE687" s="37"/>
      <c r="CF687" s="26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22"/>
      <c r="DA687" s="22"/>
      <c r="DB687" s="37"/>
      <c r="DC687" s="22"/>
      <c r="DD687" s="39"/>
      <c r="DE687" s="37"/>
      <c r="DF687" s="26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22"/>
      <c r="EA687" s="22"/>
      <c r="EB687" s="37"/>
      <c r="EC687" s="22"/>
      <c r="ED687" s="39"/>
      <c r="EE687" s="37"/>
      <c r="EF687" s="26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22"/>
      <c r="FA687" s="22"/>
      <c r="FB687" s="37"/>
      <c r="FC687" s="22"/>
      <c r="FD687" s="39"/>
      <c r="FE687" s="37"/>
      <c r="FF687" s="26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22"/>
      <c r="GA687" s="22"/>
      <c r="GB687" s="37"/>
      <c r="GC687" s="22"/>
      <c r="GD687" s="39"/>
      <c r="GE687" s="37"/>
      <c r="GF687" s="26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22"/>
      <c r="HA687" s="22"/>
      <c r="HB687" s="37"/>
      <c r="HC687" s="22"/>
      <c r="HD687" s="39"/>
      <c r="HE687" s="37"/>
      <c r="HF687" s="26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</row>
    <row r="688" spans="1:233" ht="12.75" customHeight="1" x14ac:dyDescent="0.2">
      <c r="A688" s="22"/>
      <c r="B688" s="22"/>
      <c r="C688" s="37"/>
      <c r="D688" s="22"/>
      <c r="E688" s="39"/>
      <c r="F688" s="37"/>
      <c r="G688" s="2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22"/>
      <c r="AA688" s="22"/>
      <c r="AB688" s="37"/>
      <c r="AC688" s="22"/>
      <c r="AD688" s="39"/>
      <c r="AE688" s="37"/>
      <c r="AF688" s="26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22"/>
      <c r="BA688" s="22"/>
      <c r="BB688" s="37"/>
      <c r="BC688" s="22"/>
      <c r="BD688" s="39"/>
      <c r="BE688" s="37"/>
      <c r="BF688" s="26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22"/>
      <c r="CA688" s="22"/>
      <c r="CB688" s="37"/>
      <c r="CC688" s="22"/>
      <c r="CD688" s="39"/>
      <c r="CE688" s="37"/>
      <c r="CF688" s="26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22"/>
      <c r="DA688" s="22"/>
      <c r="DB688" s="37"/>
      <c r="DC688" s="22"/>
      <c r="DD688" s="39"/>
      <c r="DE688" s="37"/>
      <c r="DF688" s="26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22"/>
      <c r="EA688" s="22"/>
      <c r="EB688" s="37"/>
      <c r="EC688" s="22"/>
      <c r="ED688" s="39"/>
      <c r="EE688" s="37"/>
      <c r="EF688" s="26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22"/>
      <c r="FA688" s="22"/>
      <c r="FB688" s="37"/>
      <c r="FC688" s="22"/>
      <c r="FD688" s="39"/>
      <c r="FE688" s="37"/>
      <c r="FF688" s="26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22"/>
      <c r="GA688" s="22"/>
      <c r="GB688" s="37"/>
      <c r="GC688" s="22"/>
      <c r="GD688" s="39"/>
      <c r="GE688" s="37"/>
      <c r="GF688" s="26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22"/>
      <c r="HA688" s="22"/>
      <c r="HB688" s="37"/>
      <c r="HC688" s="22"/>
      <c r="HD688" s="39"/>
      <c r="HE688" s="37"/>
      <c r="HF688" s="26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</row>
    <row r="689" spans="1:233" ht="12.75" customHeight="1" x14ac:dyDescent="0.2">
      <c r="A689" s="22"/>
      <c r="B689" s="22"/>
      <c r="C689" s="37"/>
      <c r="D689" s="22"/>
      <c r="E689" s="39"/>
      <c r="F689" s="37"/>
      <c r="G689" s="2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22"/>
      <c r="AA689" s="22"/>
      <c r="AB689" s="37"/>
      <c r="AC689" s="22"/>
      <c r="AD689" s="39"/>
      <c r="AE689" s="37"/>
      <c r="AF689" s="26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22"/>
      <c r="BA689" s="22"/>
      <c r="BB689" s="37"/>
      <c r="BC689" s="22"/>
      <c r="BD689" s="39"/>
      <c r="BE689" s="37"/>
      <c r="BF689" s="26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22"/>
      <c r="CA689" s="22"/>
      <c r="CB689" s="37"/>
      <c r="CC689" s="22"/>
      <c r="CD689" s="39"/>
      <c r="CE689" s="37"/>
      <c r="CF689" s="26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22"/>
      <c r="DA689" s="22"/>
      <c r="DB689" s="37"/>
      <c r="DC689" s="22"/>
      <c r="DD689" s="39"/>
      <c r="DE689" s="37"/>
      <c r="DF689" s="26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22"/>
      <c r="EA689" s="22"/>
      <c r="EB689" s="37"/>
      <c r="EC689" s="22"/>
      <c r="ED689" s="39"/>
      <c r="EE689" s="37"/>
      <c r="EF689" s="26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22"/>
      <c r="FA689" s="22"/>
      <c r="FB689" s="37"/>
      <c r="FC689" s="22"/>
      <c r="FD689" s="39"/>
      <c r="FE689" s="37"/>
      <c r="FF689" s="26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22"/>
      <c r="GA689" s="22"/>
      <c r="GB689" s="37"/>
      <c r="GC689" s="22"/>
      <c r="GD689" s="39"/>
      <c r="GE689" s="37"/>
      <c r="GF689" s="26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22"/>
      <c r="HA689" s="22"/>
      <c r="HB689" s="37"/>
      <c r="HC689" s="22"/>
      <c r="HD689" s="39"/>
      <c r="HE689" s="37"/>
      <c r="HF689" s="26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</row>
    <row r="690" spans="1:233" ht="12.75" customHeight="1" x14ac:dyDescent="0.2">
      <c r="A690" s="22"/>
      <c r="B690" s="22"/>
      <c r="C690" s="37"/>
      <c r="D690" s="22"/>
      <c r="E690" s="39"/>
      <c r="F690" s="37"/>
      <c r="G690" s="2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22"/>
      <c r="AA690" s="22"/>
      <c r="AB690" s="37"/>
      <c r="AC690" s="22"/>
      <c r="AD690" s="39"/>
      <c r="AE690" s="37"/>
      <c r="AF690" s="26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22"/>
      <c r="BA690" s="22"/>
      <c r="BB690" s="37"/>
      <c r="BC690" s="22"/>
      <c r="BD690" s="39"/>
      <c r="BE690" s="37"/>
      <c r="BF690" s="26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22"/>
      <c r="CA690" s="22"/>
      <c r="CB690" s="37"/>
      <c r="CC690" s="22"/>
      <c r="CD690" s="39"/>
      <c r="CE690" s="37"/>
      <c r="CF690" s="26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22"/>
      <c r="DA690" s="22"/>
      <c r="DB690" s="37"/>
      <c r="DC690" s="22"/>
      <c r="DD690" s="39"/>
      <c r="DE690" s="37"/>
      <c r="DF690" s="26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22"/>
      <c r="EA690" s="22"/>
      <c r="EB690" s="37"/>
      <c r="EC690" s="22"/>
      <c r="ED690" s="39"/>
      <c r="EE690" s="37"/>
      <c r="EF690" s="26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22"/>
      <c r="FA690" s="22"/>
      <c r="FB690" s="37"/>
      <c r="FC690" s="22"/>
      <c r="FD690" s="39"/>
      <c r="FE690" s="37"/>
      <c r="FF690" s="26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22"/>
      <c r="GA690" s="22"/>
      <c r="GB690" s="37"/>
      <c r="GC690" s="22"/>
      <c r="GD690" s="39"/>
      <c r="GE690" s="37"/>
      <c r="GF690" s="26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22"/>
      <c r="HA690" s="22"/>
      <c r="HB690" s="37"/>
      <c r="HC690" s="22"/>
      <c r="HD690" s="39"/>
      <c r="HE690" s="37"/>
      <c r="HF690" s="26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</row>
    <row r="691" spans="1:233" ht="12.75" customHeight="1" x14ac:dyDescent="0.2">
      <c r="A691" s="22"/>
      <c r="B691" s="22"/>
      <c r="C691" s="37"/>
      <c r="D691" s="22"/>
      <c r="E691" s="39"/>
      <c r="F691" s="37"/>
      <c r="G691" s="2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22"/>
      <c r="AA691" s="22"/>
      <c r="AB691" s="37"/>
      <c r="AC691" s="22"/>
      <c r="AD691" s="39"/>
      <c r="AE691" s="37"/>
      <c r="AF691" s="26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22"/>
      <c r="BA691" s="22"/>
      <c r="BB691" s="37"/>
      <c r="BC691" s="22"/>
      <c r="BD691" s="39"/>
      <c r="BE691" s="37"/>
      <c r="BF691" s="26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22"/>
      <c r="CA691" s="22"/>
      <c r="CB691" s="37"/>
      <c r="CC691" s="22"/>
      <c r="CD691" s="39"/>
      <c r="CE691" s="37"/>
      <c r="CF691" s="26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22"/>
      <c r="DA691" s="22"/>
      <c r="DB691" s="37"/>
      <c r="DC691" s="22"/>
      <c r="DD691" s="39"/>
      <c r="DE691" s="37"/>
      <c r="DF691" s="26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22"/>
      <c r="EA691" s="22"/>
      <c r="EB691" s="37"/>
      <c r="EC691" s="22"/>
      <c r="ED691" s="39"/>
      <c r="EE691" s="37"/>
      <c r="EF691" s="26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22"/>
      <c r="FA691" s="22"/>
      <c r="FB691" s="37"/>
      <c r="FC691" s="22"/>
      <c r="FD691" s="39"/>
      <c r="FE691" s="37"/>
      <c r="FF691" s="26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22"/>
      <c r="GA691" s="22"/>
      <c r="GB691" s="37"/>
      <c r="GC691" s="22"/>
      <c r="GD691" s="39"/>
      <c r="GE691" s="37"/>
      <c r="GF691" s="26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22"/>
      <c r="HA691" s="22"/>
      <c r="HB691" s="37"/>
      <c r="HC691" s="22"/>
      <c r="HD691" s="39"/>
      <c r="HE691" s="37"/>
      <c r="HF691" s="26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</row>
    <row r="692" spans="1:233" ht="12.75" customHeight="1" x14ac:dyDescent="0.2">
      <c r="A692" s="22"/>
      <c r="B692" s="22"/>
      <c r="C692" s="37"/>
      <c r="D692" s="22"/>
      <c r="E692" s="39"/>
      <c r="F692" s="37"/>
      <c r="G692" s="2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22"/>
      <c r="AA692" s="22"/>
      <c r="AB692" s="37"/>
      <c r="AC692" s="22"/>
      <c r="AD692" s="39"/>
      <c r="AE692" s="37"/>
      <c r="AF692" s="26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22"/>
      <c r="BA692" s="22"/>
      <c r="BB692" s="37"/>
      <c r="BC692" s="22"/>
      <c r="BD692" s="39"/>
      <c r="BE692" s="37"/>
      <c r="BF692" s="26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22"/>
      <c r="CA692" s="22"/>
      <c r="CB692" s="37"/>
      <c r="CC692" s="22"/>
      <c r="CD692" s="39"/>
      <c r="CE692" s="37"/>
      <c r="CF692" s="26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22"/>
      <c r="DA692" s="22"/>
      <c r="DB692" s="37"/>
      <c r="DC692" s="22"/>
      <c r="DD692" s="39"/>
      <c r="DE692" s="37"/>
      <c r="DF692" s="26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22"/>
      <c r="EA692" s="22"/>
      <c r="EB692" s="37"/>
      <c r="EC692" s="22"/>
      <c r="ED692" s="39"/>
      <c r="EE692" s="37"/>
      <c r="EF692" s="26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22"/>
      <c r="FA692" s="22"/>
      <c r="FB692" s="37"/>
      <c r="FC692" s="22"/>
      <c r="FD692" s="39"/>
      <c r="FE692" s="37"/>
      <c r="FF692" s="26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22"/>
      <c r="GA692" s="22"/>
      <c r="GB692" s="37"/>
      <c r="GC692" s="22"/>
      <c r="GD692" s="39"/>
      <c r="GE692" s="37"/>
      <c r="GF692" s="26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22"/>
      <c r="HA692" s="22"/>
      <c r="HB692" s="37"/>
      <c r="HC692" s="22"/>
      <c r="HD692" s="39"/>
      <c r="HE692" s="37"/>
      <c r="HF692" s="26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</row>
    <row r="693" spans="1:233" ht="12.75" customHeight="1" x14ac:dyDescent="0.2">
      <c r="A693" s="22"/>
      <c r="B693" s="22"/>
      <c r="C693" s="37"/>
      <c r="D693" s="22"/>
      <c r="E693" s="39"/>
      <c r="F693" s="37"/>
      <c r="G693" s="2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22"/>
      <c r="AA693" s="22"/>
      <c r="AB693" s="37"/>
      <c r="AC693" s="22"/>
      <c r="AD693" s="39"/>
      <c r="AE693" s="37"/>
      <c r="AF693" s="26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22"/>
      <c r="BA693" s="22"/>
      <c r="BB693" s="37"/>
      <c r="BC693" s="22"/>
      <c r="BD693" s="39"/>
      <c r="BE693" s="37"/>
      <c r="BF693" s="26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22"/>
      <c r="CA693" s="22"/>
      <c r="CB693" s="37"/>
      <c r="CC693" s="22"/>
      <c r="CD693" s="39"/>
      <c r="CE693" s="37"/>
      <c r="CF693" s="26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22"/>
      <c r="DA693" s="22"/>
      <c r="DB693" s="37"/>
      <c r="DC693" s="22"/>
      <c r="DD693" s="39"/>
      <c r="DE693" s="37"/>
      <c r="DF693" s="26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22"/>
      <c r="EA693" s="22"/>
      <c r="EB693" s="37"/>
      <c r="EC693" s="22"/>
      <c r="ED693" s="39"/>
      <c r="EE693" s="37"/>
      <c r="EF693" s="26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22"/>
      <c r="FA693" s="22"/>
      <c r="FB693" s="37"/>
      <c r="FC693" s="22"/>
      <c r="FD693" s="39"/>
      <c r="FE693" s="37"/>
      <c r="FF693" s="26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22"/>
      <c r="GA693" s="22"/>
      <c r="GB693" s="37"/>
      <c r="GC693" s="22"/>
      <c r="GD693" s="39"/>
      <c r="GE693" s="37"/>
      <c r="GF693" s="26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22"/>
      <c r="HA693" s="22"/>
      <c r="HB693" s="37"/>
      <c r="HC693" s="22"/>
      <c r="HD693" s="39"/>
      <c r="HE693" s="37"/>
      <c r="HF693" s="26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</row>
    <row r="694" spans="1:233" ht="12.75" customHeight="1" x14ac:dyDescent="0.2">
      <c r="A694" s="22"/>
      <c r="B694" s="22"/>
      <c r="C694" s="37"/>
      <c r="D694" s="22"/>
      <c r="E694" s="39"/>
      <c r="F694" s="37"/>
      <c r="G694" s="2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22"/>
      <c r="AA694" s="22"/>
      <c r="AB694" s="37"/>
      <c r="AC694" s="22"/>
      <c r="AD694" s="39"/>
      <c r="AE694" s="37"/>
      <c r="AF694" s="26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22"/>
      <c r="BA694" s="22"/>
      <c r="BB694" s="37"/>
      <c r="BC694" s="22"/>
      <c r="BD694" s="39"/>
      <c r="BE694" s="37"/>
      <c r="BF694" s="26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22"/>
      <c r="CA694" s="22"/>
      <c r="CB694" s="37"/>
      <c r="CC694" s="22"/>
      <c r="CD694" s="39"/>
      <c r="CE694" s="37"/>
      <c r="CF694" s="26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22"/>
      <c r="DA694" s="22"/>
      <c r="DB694" s="37"/>
      <c r="DC694" s="22"/>
      <c r="DD694" s="39"/>
      <c r="DE694" s="37"/>
      <c r="DF694" s="26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22"/>
      <c r="EA694" s="22"/>
      <c r="EB694" s="37"/>
      <c r="EC694" s="22"/>
      <c r="ED694" s="39"/>
      <c r="EE694" s="37"/>
      <c r="EF694" s="26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22"/>
      <c r="FA694" s="22"/>
      <c r="FB694" s="37"/>
      <c r="FC694" s="22"/>
      <c r="FD694" s="39"/>
      <c r="FE694" s="37"/>
      <c r="FF694" s="26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22"/>
      <c r="GA694" s="22"/>
      <c r="GB694" s="37"/>
      <c r="GC694" s="22"/>
      <c r="GD694" s="39"/>
      <c r="GE694" s="37"/>
      <c r="GF694" s="26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22"/>
      <c r="HA694" s="22"/>
      <c r="HB694" s="37"/>
      <c r="HC694" s="22"/>
      <c r="HD694" s="39"/>
      <c r="HE694" s="37"/>
      <c r="HF694" s="26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</row>
    <row r="695" spans="1:233" ht="12.75" customHeight="1" x14ac:dyDescent="0.2">
      <c r="A695" s="22"/>
      <c r="B695" s="22"/>
      <c r="C695" s="37"/>
      <c r="D695" s="22"/>
      <c r="E695" s="39"/>
      <c r="F695" s="37"/>
      <c r="G695" s="2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22"/>
      <c r="AA695" s="22"/>
      <c r="AB695" s="37"/>
      <c r="AC695" s="22"/>
      <c r="AD695" s="39"/>
      <c r="AE695" s="37"/>
      <c r="AF695" s="26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22"/>
      <c r="BA695" s="22"/>
      <c r="BB695" s="37"/>
      <c r="BC695" s="22"/>
      <c r="BD695" s="39"/>
      <c r="BE695" s="37"/>
      <c r="BF695" s="26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22"/>
      <c r="CA695" s="22"/>
      <c r="CB695" s="37"/>
      <c r="CC695" s="22"/>
      <c r="CD695" s="39"/>
      <c r="CE695" s="37"/>
      <c r="CF695" s="26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22"/>
      <c r="DA695" s="22"/>
      <c r="DB695" s="37"/>
      <c r="DC695" s="22"/>
      <c r="DD695" s="39"/>
      <c r="DE695" s="37"/>
      <c r="DF695" s="26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22"/>
      <c r="EA695" s="22"/>
      <c r="EB695" s="37"/>
      <c r="EC695" s="22"/>
      <c r="ED695" s="39"/>
      <c r="EE695" s="37"/>
      <c r="EF695" s="26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22"/>
      <c r="FA695" s="22"/>
      <c r="FB695" s="37"/>
      <c r="FC695" s="22"/>
      <c r="FD695" s="39"/>
      <c r="FE695" s="37"/>
      <c r="FF695" s="26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22"/>
      <c r="GA695" s="22"/>
      <c r="GB695" s="37"/>
      <c r="GC695" s="22"/>
      <c r="GD695" s="39"/>
      <c r="GE695" s="37"/>
      <c r="GF695" s="26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22"/>
      <c r="HA695" s="22"/>
      <c r="HB695" s="37"/>
      <c r="HC695" s="22"/>
      <c r="HD695" s="39"/>
      <c r="HE695" s="37"/>
      <c r="HF695" s="26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</row>
    <row r="696" spans="1:233" ht="12.75" customHeight="1" x14ac:dyDescent="0.2">
      <c r="A696" s="22"/>
      <c r="B696" s="22"/>
      <c r="C696" s="37"/>
      <c r="D696" s="22"/>
      <c r="E696" s="39"/>
      <c r="F696" s="37"/>
      <c r="G696" s="2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22"/>
      <c r="AA696" s="22"/>
      <c r="AB696" s="37"/>
      <c r="AC696" s="22"/>
      <c r="AD696" s="39"/>
      <c r="AE696" s="37"/>
      <c r="AF696" s="26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22"/>
      <c r="BA696" s="22"/>
      <c r="BB696" s="37"/>
      <c r="BC696" s="22"/>
      <c r="BD696" s="39"/>
      <c r="BE696" s="37"/>
      <c r="BF696" s="26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22"/>
      <c r="CA696" s="22"/>
      <c r="CB696" s="37"/>
      <c r="CC696" s="22"/>
      <c r="CD696" s="39"/>
      <c r="CE696" s="37"/>
      <c r="CF696" s="26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22"/>
      <c r="DA696" s="22"/>
      <c r="DB696" s="37"/>
      <c r="DC696" s="22"/>
      <c r="DD696" s="39"/>
      <c r="DE696" s="37"/>
      <c r="DF696" s="26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22"/>
      <c r="EA696" s="22"/>
      <c r="EB696" s="37"/>
      <c r="EC696" s="22"/>
      <c r="ED696" s="39"/>
      <c r="EE696" s="37"/>
      <c r="EF696" s="26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22"/>
      <c r="FA696" s="22"/>
      <c r="FB696" s="37"/>
      <c r="FC696" s="22"/>
      <c r="FD696" s="39"/>
      <c r="FE696" s="37"/>
      <c r="FF696" s="26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22"/>
      <c r="GA696" s="22"/>
      <c r="GB696" s="37"/>
      <c r="GC696" s="22"/>
      <c r="GD696" s="39"/>
      <c r="GE696" s="37"/>
      <c r="GF696" s="26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22"/>
      <c r="HA696" s="22"/>
      <c r="HB696" s="37"/>
      <c r="HC696" s="22"/>
      <c r="HD696" s="39"/>
      <c r="HE696" s="37"/>
      <c r="HF696" s="26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</row>
    <row r="697" spans="1:233" ht="12.75" customHeight="1" x14ac:dyDescent="0.2">
      <c r="A697" s="22"/>
      <c r="B697" s="22"/>
      <c r="C697" s="37"/>
      <c r="D697" s="22"/>
      <c r="E697" s="39"/>
      <c r="F697" s="37"/>
      <c r="G697" s="2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22"/>
      <c r="AA697" s="22"/>
      <c r="AB697" s="37"/>
      <c r="AC697" s="22"/>
      <c r="AD697" s="39"/>
      <c r="AE697" s="37"/>
      <c r="AF697" s="26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22"/>
      <c r="BA697" s="22"/>
      <c r="BB697" s="37"/>
      <c r="BC697" s="22"/>
      <c r="BD697" s="39"/>
      <c r="BE697" s="37"/>
      <c r="BF697" s="26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22"/>
      <c r="CA697" s="22"/>
      <c r="CB697" s="37"/>
      <c r="CC697" s="22"/>
      <c r="CD697" s="39"/>
      <c r="CE697" s="37"/>
      <c r="CF697" s="26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22"/>
      <c r="DA697" s="22"/>
      <c r="DB697" s="37"/>
      <c r="DC697" s="22"/>
      <c r="DD697" s="39"/>
      <c r="DE697" s="37"/>
      <c r="DF697" s="26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22"/>
      <c r="EA697" s="22"/>
      <c r="EB697" s="37"/>
      <c r="EC697" s="22"/>
      <c r="ED697" s="39"/>
      <c r="EE697" s="37"/>
      <c r="EF697" s="26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22"/>
      <c r="FA697" s="22"/>
      <c r="FB697" s="37"/>
      <c r="FC697" s="22"/>
      <c r="FD697" s="39"/>
      <c r="FE697" s="37"/>
      <c r="FF697" s="26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22"/>
      <c r="GA697" s="22"/>
      <c r="GB697" s="37"/>
      <c r="GC697" s="22"/>
      <c r="GD697" s="39"/>
      <c r="GE697" s="37"/>
      <c r="GF697" s="26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22"/>
      <c r="HA697" s="22"/>
      <c r="HB697" s="37"/>
      <c r="HC697" s="22"/>
      <c r="HD697" s="39"/>
      <c r="HE697" s="37"/>
      <c r="HF697" s="26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</row>
    <row r="698" spans="1:233" ht="12.75" customHeight="1" x14ac:dyDescent="0.2">
      <c r="A698" s="22"/>
      <c r="B698" s="22"/>
      <c r="C698" s="37"/>
      <c r="D698" s="22"/>
      <c r="E698" s="39"/>
      <c r="F698" s="37"/>
      <c r="G698" s="2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22"/>
      <c r="AA698" s="22"/>
      <c r="AB698" s="37"/>
      <c r="AC698" s="22"/>
      <c r="AD698" s="39"/>
      <c r="AE698" s="37"/>
      <c r="AF698" s="26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22"/>
      <c r="BA698" s="22"/>
      <c r="BB698" s="37"/>
      <c r="BC698" s="22"/>
      <c r="BD698" s="39"/>
      <c r="BE698" s="37"/>
      <c r="BF698" s="26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22"/>
      <c r="CA698" s="22"/>
      <c r="CB698" s="37"/>
      <c r="CC698" s="22"/>
      <c r="CD698" s="39"/>
      <c r="CE698" s="37"/>
      <c r="CF698" s="26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22"/>
      <c r="DA698" s="22"/>
      <c r="DB698" s="37"/>
      <c r="DC698" s="22"/>
      <c r="DD698" s="39"/>
      <c r="DE698" s="37"/>
      <c r="DF698" s="26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22"/>
      <c r="EA698" s="22"/>
      <c r="EB698" s="37"/>
      <c r="EC698" s="22"/>
      <c r="ED698" s="39"/>
      <c r="EE698" s="37"/>
      <c r="EF698" s="26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22"/>
      <c r="FA698" s="22"/>
      <c r="FB698" s="37"/>
      <c r="FC698" s="22"/>
      <c r="FD698" s="39"/>
      <c r="FE698" s="37"/>
      <c r="FF698" s="26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22"/>
      <c r="GA698" s="22"/>
      <c r="GB698" s="37"/>
      <c r="GC698" s="22"/>
      <c r="GD698" s="39"/>
      <c r="GE698" s="37"/>
      <c r="GF698" s="26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22"/>
      <c r="HA698" s="22"/>
      <c r="HB698" s="37"/>
      <c r="HC698" s="22"/>
      <c r="HD698" s="39"/>
      <c r="HE698" s="37"/>
      <c r="HF698" s="26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</row>
    <row r="699" spans="1:233" ht="12.75" customHeight="1" x14ac:dyDescent="0.2">
      <c r="A699" s="22"/>
      <c r="B699" s="22"/>
      <c r="C699" s="37"/>
      <c r="D699" s="22"/>
      <c r="E699" s="39"/>
      <c r="F699" s="37"/>
      <c r="G699" s="2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22"/>
      <c r="AA699" s="22"/>
      <c r="AB699" s="37"/>
      <c r="AC699" s="22"/>
      <c r="AD699" s="39"/>
      <c r="AE699" s="37"/>
      <c r="AF699" s="26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22"/>
      <c r="BA699" s="22"/>
      <c r="BB699" s="37"/>
      <c r="BC699" s="22"/>
      <c r="BD699" s="39"/>
      <c r="BE699" s="37"/>
      <c r="BF699" s="26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22"/>
      <c r="CA699" s="22"/>
      <c r="CB699" s="37"/>
      <c r="CC699" s="22"/>
      <c r="CD699" s="39"/>
      <c r="CE699" s="37"/>
      <c r="CF699" s="26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22"/>
      <c r="DA699" s="22"/>
      <c r="DB699" s="37"/>
      <c r="DC699" s="22"/>
      <c r="DD699" s="39"/>
      <c r="DE699" s="37"/>
      <c r="DF699" s="26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22"/>
      <c r="EA699" s="22"/>
      <c r="EB699" s="37"/>
      <c r="EC699" s="22"/>
      <c r="ED699" s="39"/>
      <c r="EE699" s="37"/>
      <c r="EF699" s="26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22"/>
      <c r="FA699" s="22"/>
      <c r="FB699" s="37"/>
      <c r="FC699" s="22"/>
      <c r="FD699" s="39"/>
      <c r="FE699" s="37"/>
      <c r="FF699" s="26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22"/>
      <c r="GA699" s="22"/>
      <c r="GB699" s="37"/>
      <c r="GC699" s="22"/>
      <c r="GD699" s="39"/>
      <c r="GE699" s="37"/>
      <c r="GF699" s="26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22"/>
      <c r="HA699" s="22"/>
      <c r="HB699" s="37"/>
      <c r="HC699" s="22"/>
      <c r="HD699" s="39"/>
      <c r="HE699" s="37"/>
      <c r="HF699" s="26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</row>
    <row r="700" spans="1:233" ht="12.75" customHeight="1" x14ac:dyDescent="0.2">
      <c r="A700" s="22"/>
      <c r="B700" s="22"/>
      <c r="C700" s="37"/>
      <c r="D700" s="22"/>
      <c r="E700" s="39"/>
      <c r="F700" s="37"/>
      <c r="G700" s="2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22"/>
      <c r="AA700" s="22"/>
      <c r="AB700" s="37"/>
      <c r="AC700" s="22"/>
      <c r="AD700" s="39"/>
      <c r="AE700" s="37"/>
      <c r="AF700" s="26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22"/>
      <c r="BA700" s="22"/>
      <c r="BB700" s="37"/>
      <c r="BC700" s="22"/>
      <c r="BD700" s="39"/>
      <c r="BE700" s="37"/>
      <c r="BF700" s="26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22"/>
      <c r="CA700" s="22"/>
      <c r="CB700" s="37"/>
      <c r="CC700" s="22"/>
      <c r="CD700" s="39"/>
      <c r="CE700" s="37"/>
      <c r="CF700" s="26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22"/>
      <c r="DA700" s="22"/>
      <c r="DB700" s="37"/>
      <c r="DC700" s="22"/>
      <c r="DD700" s="39"/>
      <c r="DE700" s="37"/>
      <c r="DF700" s="26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22"/>
      <c r="EA700" s="22"/>
      <c r="EB700" s="37"/>
      <c r="EC700" s="22"/>
      <c r="ED700" s="39"/>
      <c r="EE700" s="37"/>
      <c r="EF700" s="26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22"/>
      <c r="FA700" s="22"/>
      <c r="FB700" s="37"/>
      <c r="FC700" s="22"/>
      <c r="FD700" s="39"/>
      <c r="FE700" s="37"/>
      <c r="FF700" s="26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22"/>
      <c r="GA700" s="22"/>
      <c r="GB700" s="37"/>
      <c r="GC700" s="22"/>
      <c r="GD700" s="39"/>
      <c r="GE700" s="37"/>
      <c r="GF700" s="26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22"/>
      <c r="HA700" s="22"/>
      <c r="HB700" s="37"/>
      <c r="HC700" s="22"/>
      <c r="HD700" s="39"/>
      <c r="HE700" s="37"/>
      <c r="HF700" s="26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</row>
    <row r="701" spans="1:233" ht="12.75" customHeight="1" x14ac:dyDescent="0.2">
      <c r="A701" s="22"/>
      <c r="B701" s="22"/>
      <c r="C701" s="37"/>
      <c r="D701" s="22"/>
      <c r="E701" s="39"/>
      <c r="F701" s="37"/>
      <c r="G701" s="2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22"/>
      <c r="AA701" s="22"/>
      <c r="AB701" s="37"/>
      <c r="AC701" s="22"/>
      <c r="AD701" s="39"/>
      <c r="AE701" s="37"/>
      <c r="AF701" s="26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22"/>
      <c r="BA701" s="22"/>
      <c r="BB701" s="37"/>
      <c r="BC701" s="22"/>
      <c r="BD701" s="39"/>
      <c r="BE701" s="37"/>
      <c r="BF701" s="26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22"/>
      <c r="CA701" s="22"/>
      <c r="CB701" s="37"/>
      <c r="CC701" s="22"/>
      <c r="CD701" s="39"/>
      <c r="CE701" s="37"/>
      <c r="CF701" s="26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22"/>
      <c r="DA701" s="22"/>
      <c r="DB701" s="37"/>
      <c r="DC701" s="22"/>
      <c r="DD701" s="39"/>
      <c r="DE701" s="37"/>
      <c r="DF701" s="26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22"/>
      <c r="EA701" s="22"/>
      <c r="EB701" s="37"/>
      <c r="EC701" s="22"/>
      <c r="ED701" s="39"/>
      <c r="EE701" s="37"/>
      <c r="EF701" s="26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22"/>
      <c r="FA701" s="22"/>
      <c r="FB701" s="37"/>
      <c r="FC701" s="22"/>
      <c r="FD701" s="39"/>
      <c r="FE701" s="37"/>
      <c r="FF701" s="26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22"/>
      <c r="GA701" s="22"/>
      <c r="GB701" s="37"/>
      <c r="GC701" s="22"/>
      <c r="GD701" s="39"/>
      <c r="GE701" s="37"/>
      <c r="GF701" s="26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22"/>
      <c r="HA701" s="22"/>
      <c r="HB701" s="37"/>
      <c r="HC701" s="22"/>
      <c r="HD701" s="39"/>
      <c r="HE701" s="37"/>
      <c r="HF701" s="26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</row>
    <row r="702" spans="1:233" ht="12.75" customHeight="1" x14ac:dyDescent="0.2">
      <c r="A702" s="22"/>
      <c r="B702" s="22"/>
      <c r="C702" s="37"/>
      <c r="D702" s="22"/>
      <c r="E702" s="39"/>
      <c r="F702" s="37"/>
      <c r="G702" s="2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22"/>
      <c r="AA702" s="22"/>
      <c r="AB702" s="37"/>
      <c r="AC702" s="22"/>
      <c r="AD702" s="39"/>
      <c r="AE702" s="37"/>
      <c r="AF702" s="26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22"/>
      <c r="BA702" s="22"/>
      <c r="BB702" s="37"/>
      <c r="BC702" s="22"/>
      <c r="BD702" s="39"/>
      <c r="BE702" s="37"/>
      <c r="BF702" s="26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22"/>
      <c r="CA702" s="22"/>
      <c r="CB702" s="37"/>
      <c r="CC702" s="22"/>
      <c r="CD702" s="39"/>
      <c r="CE702" s="37"/>
      <c r="CF702" s="26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22"/>
      <c r="DA702" s="22"/>
      <c r="DB702" s="37"/>
      <c r="DC702" s="22"/>
      <c r="DD702" s="39"/>
      <c r="DE702" s="37"/>
      <c r="DF702" s="26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22"/>
      <c r="EA702" s="22"/>
      <c r="EB702" s="37"/>
      <c r="EC702" s="22"/>
      <c r="ED702" s="39"/>
      <c r="EE702" s="37"/>
      <c r="EF702" s="26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22"/>
      <c r="FA702" s="22"/>
      <c r="FB702" s="37"/>
      <c r="FC702" s="22"/>
      <c r="FD702" s="39"/>
      <c r="FE702" s="37"/>
      <c r="FF702" s="26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22"/>
      <c r="GA702" s="22"/>
      <c r="GB702" s="37"/>
      <c r="GC702" s="22"/>
      <c r="GD702" s="39"/>
      <c r="GE702" s="37"/>
      <c r="GF702" s="26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22"/>
      <c r="HA702" s="22"/>
      <c r="HB702" s="37"/>
      <c r="HC702" s="22"/>
      <c r="HD702" s="39"/>
      <c r="HE702" s="37"/>
      <c r="HF702" s="26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</row>
    <row r="703" spans="1:233" ht="12.75" customHeight="1" x14ac:dyDescent="0.2">
      <c r="A703" s="22"/>
      <c r="B703" s="22"/>
      <c r="C703" s="37"/>
      <c r="D703" s="22"/>
      <c r="E703" s="39"/>
      <c r="F703" s="37"/>
      <c r="G703" s="2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22"/>
      <c r="AA703" s="22"/>
      <c r="AB703" s="37"/>
      <c r="AC703" s="22"/>
      <c r="AD703" s="39"/>
      <c r="AE703" s="37"/>
      <c r="AF703" s="26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22"/>
      <c r="BA703" s="22"/>
      <c r="BB703" s="37"/>
      <c r="BC703" s="22"/>
      <c r="BD703" s="39"/>
      <c r="BE703" s="37"/>
      <c r="BF703" s="26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22"/>
      <c r="CA703" s="22"/>
      <c r="CB703" s="37"/>
      <c r="CC703" s="22"/>
      <c r="CD703" s="39"/>
      <c r="CE703" s="37"/>
      <c r="CF703" s="26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22"/>
      <c r="DA703" s="22"/>
      <c r="DB703" s="37"/>
      <c r="DC703" s="22"/>
      <c r="DD703" s="39"/>
      <c r="DE703" s="37"/>
      <c r="DF703" s="26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22"/>
      <c r="EA703" s="22"/>
      <c r="EB703" s="37"/>
      <c r="EC703" s="22"/>
      <c r="ED703" s="39"/>
      <c r="EE703" s="37"/>
      <c r="EF703" s="26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22"/>
      <c r="FA703" s="22"/>
      <c r="FB703" s="37"/>
      <c r="FC703" s="22"/>
      <c r="FD703" s="39"/>
      <c r="FE703" s="37"/>
      <c r="FF703" s="26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22"/>
      <c r="GA703" s="22"/>
      <c r="GB703" s="37"/>
      <c r="GC703" s="22"/>
      <c r="GD703" s="39"/>
      <c r="GE703" s="37"/>
      <c r="GF703" s="26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22"/>
      <c r="HA703" s="22"/>
      <c r="HB703" s="37"/>
      <c r="HC703" s="22"/>
      <c r="HD703" s="39"/>
      <c r="HE703" s="37"/>
      <c r="HF703" s="26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</row>
    <row r="704" spans="1:233" ht="12.75" customHeight="1" x14ac:dyDescent="0.2">
      <c r="A704" s="22"/>
      <c r="B704" s="22"/>
      <c r="C704" s="37"/>
      <c r="D704" s="22"/>
      <c r="E704" s="39"/>
      <c r="F704" s="37"/>
      <c r="G704" s="2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22"/>
      <c r="AA704" s="22"/>
      <c r="AB704" s="37"/>
      <c r="AC704" s="22"/>
      <c r="AD704" s="39"/>
      <c r="AE704" s="37"/>
      <c r="AF704" s="26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22"/>
      <c r="BA704" s="22"/>
      <c r="BB704" s="37"/>
      <c r="BC704" s="22"/>
      <c r="BD704" s="39"/>
      <c r="BE704" s="37"/>
      <c r="BF704" s="26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22"/>
      <c r="CA704" s="22"/>
      <c r="CB704" s="37"/>
      <c r="CC704" s="22"/>
      <c r="CD704" s="39"/>
      <c r="CE704" s="37"/>
      <c r="CF704" s="26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22"/>
      <c r="DA704" s="22"/>
      <c r="DB704" s="37"/>
      <c r="DC704" s="22"/>
      <c r="DD704" s="39"/>
      <c r="DE704" s="37"/>
      <c r="DF704" s="26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22"/>
      <c r="EA704" s="22"/>
      <c r="EB704" s="37"/>
      <c r="EC704" s="22"/>
      <c r="ED704" s="39"/>
      <c r="EE704" s="37"/>
      <c r="EF704" s="26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22"/>
      <c r="FA704" s="22"/>
      <c r="FB704" s="37"/>
      <c r="FC704" s="22"/>
      <c r="FD704" s="39"/>
      <c r="FE704" s="37"/>
      <c r="FF704" s="26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22"/>
      <c r="GA704" s="22"/>
      <c r="GB704" s="37"/>
      <c r="GC704" s="22"/>
      <c r="GD704" s="39"/>
      <c r="GE704" s="37"/>
      <c r="GF704" s="26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22"/>
      <c r="HA704" s="22"/>
      <c r="HB704" s="37"/>
      <c r="HC704" s="22"/>
      <c r="HD704" s="39"/>
      <c r="HE704" s="37"/>
      <c r="HF704" s="26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</row>
    <row r="705" spans="1:233" ht="12.75" customHeight="1" x14ac:dyDescent="0.2">
      <c r="A705" s="22"/>
      <c r="B705" s="22"/>
      <c r="C705" s="37"/>
      <c r="D705" s="22"/>
      <c r="E705" s="39"/>
      <c r="F705" s="37"/>
      <c r="G705" s="2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22"/>
      <c r="AA705" s="22"/>
      <c r="AB705" s="37"/>
      <c r="AC705" s="22"/>
      <c r="AD705" s="39"/>
      <c r="AE705" s="37"/>
      <c r="AF705" s="26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22"/>
      <c r="BA705" s="22"/>
      <c r="BB705" s="37"/>
      <c r="BC705" s="22"/>
      <c r="BD705" s="39"/>
      <c r="BE705" s="37"/>
      <c r="BF705" s="26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22"/>
      <c r="CA705" s="22"/>
      <c r="CB705" s="37"/>
      <c r="CC705" s="22"/>
      <c r="CD705" s="39"/>
      <c r="CE705" s="37"/>
      <c r="CF705" s="26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22"/>
      <c r="DA705" s="22"/>
      <c r="DB705" s="37"/>
      <c r="DC705" s="22"/>
      <c r="DD705" s="39"/>
      <c r="DE705" s="37"/>
      <c r="DF705" s="26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22"/>
      <c r="EA705" s="22"/>
      <c r="EB705" s="37"/>
      <c r="EC705" s="22"/>
      <c r="ED705" s="39"/>
      <c r="EE705" s="37"/>
      <c r="EF705" s="26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22"/>
      <c r="FA705" s="22"/>
      <c r="FB705" s="37"/>
      <c r="FC705" s="22"/>
      <c r="FD705" s="39"/>
      <c r="FE705" s="37"/>
      <c r="FF705" s="26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22"/>
      <c r="GA705" s="22"/>
      <c r="GB705" s="37"/>
      <c r="GC705" s="22"/>
      <c r="GD705" s="39"/>
      <c r="GE705" s="37"/>
      <c r="GF705" s="26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22"/>
      <c r="HA705" s="22"/>
      <c r="HB705" s="37"/>
      <c r="HC705" s="22"/>
      <c r="HD705" s="39"/>
      <c r="HE705" s="37"/>
      <c r="HF705" s="26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</row>
    <row r="706" spans="1:233" ht="12.75" customHeight="1" x14ac:dyDescent="0.2">
      <c r="A706" s="22"/>
      <c r="B706" s="22"/>
      <c r="C706" s="37"/>
      <c r="D706" s="22"/>
      <c r="E706" s="39"/>
      <c r="F706" s="37"/>
      <c r="G706" s="2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22"/>
      <c r="AA706" s="22"/>
      <c r="AB706" s="37"/>
      <c r="AC706" s="22"/>
      <c r="AD706" s="39"/>
      <c r="AE706" s="37"/>
      <c r="AF706" s="26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22"/>
      <c r="BA706" s="22"/>
      <c r="BB706" s="37"/>
      <c r="BC706" s="22"/>
      <c r="BD706" s="39"/>
      <c r="BE706" s="37"/>
      <c r="BF706" s="26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22"/>
      <c r="CA706" s="22"/>
      <c r="CB706" s="37"/>
      <c r="CC706" s="22"/>
      <c r="CD706" s="39"/>
      <c r="CE706" s="37"/>
      <c r="CF706" s="26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22"/>
      <c r="DA706" s="22"/>
      <c r="DB706" s="37"/>
      <c r="DC706" s="22"/>
      <c r="DD706" s="39"/>
      <c r="DE706" s="37"/>
      <c r="DF706" s="26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22"/>
      <c r="EA706" s="22"/>
      <c r="EB706" s="37"/>
      <c r="EC706" s="22"/>
      <c r="ED706" s="39"/>
      <c r="EE706" s="37"/>
      <c r="EF706" s="26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22"/>
      <c r="FA706" s="22"/>
      <c r="FB706" s="37"/>
      <c r="FC706" s="22"/>
      <c r="FD706" s="39"/>
      <c r="FE706" s="37"/>
      <c r="FF706" s="26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22"/>
      <c r="GA706" s="22"/>
      <c r="GB706" s="37"/>
      <c r="GC706" s="22"/>
      <c r="GD706" s="39"/>
      <c r="GE706" s="37"/>
      <c r="GF706" s="26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22"/>
      <c r="HA706" s="22"/>
      <c r="HB706" s="37"/>
      <c r="HC706" s="22"/>
      <c r="HD706" s="39"/>
      <c r="HE706" s="37"/>
      <c r="HF706" s="26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</row>
    <row r="707" spans="1:233" ht="12.75" customHeight="1" x14ac:dyDescent="0.2">
      <c r="A707" s="22"/>
      <c r="B707" s="22"/>
      <c r="C707" s="37"/>
      <c r="D707" s="22"/>
      <c r="E707" s="39"/>
      <c r="F707" s="37"/>
      <c r="G707" s="2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22"/>
      <c r="AA707" s="22"/>
      <c r="AB707" s="37"/>
      <c r="AC707" s="22"/>
      <c r="AD707" s="39"/>
      <c r="AE707" s="37"/>
      <c r="AF707" s="26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22"/>
      <c r="BA707" s="22"/>
      <c r="BB707" s="37"/>
      <c r="BC707" s="22"/>
      <c r="BD707" s="39"/>
      <c r="BE707" s="37"/>
      <c r="BF707" s="26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22"/>
      <c r="CA707" s="22"/>
      <c r="CB707" s="37"/>
      <c r="CC707" s="22"/>
      <c r="CD707" s="39"/>
      <c r="CE707" s="37"/>
      <c r="CF707" s="26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22"/>
      <c r="DA707" s="22"/>
      <c r="DB707" s="37"/>
      <c r="DC707" s="22"/>
      <c r="DD707" s="39"/>
      <c r="DE707" s="37"/>
      <c r="DF707" s="26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22"/>
      <c r="EA707" s="22"/>
      <c r="EB707" s="37"/>
      <c r="EC707" s="22"/>
      <c r="ED707" s="39"/>
      <c r="EE707" s="37"/>
      <c r="EF707" s="26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22"/>
      <c r="FA707" s="22"/>
      <c r="FB707" s="37"/>
      <c r="FC707" s="22"/>
      <c r="FD707" s="39"/>
      <c r="FE707" s="37"/>
      <c r="FF707" s="26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22"/>
      <c r="GA707" s="22"/>
      <c r="GB707" s="37"/>
      <c r="GC707" s="22"/>
      <c r="GD707" s="39"/>
      <c r="GE707" s="37"/>
      <c r="GF707" s="26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22"/>
      <c r="HA707" s="22"/>
      <c r="HB707" s="37"/>
      <c r="HC707" s="22"/>
      <c r="HD707" s="39"/>
      <c r="HE707" s="37"/>
      <c r="HF707" s="26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</row>
    <row r="708" spans="1:233" ht="12.75" customHeight="1" x14ac:dyDescent="0.2">
      <c r="A708" s="22"/>
      <c r="B708" s="22"/>
      <c r="C708" s="37"/>
      <c r="D708" s="22"/>
      <c r="E708" s="39"/>
      <c r="F708" s="37"/>
      <c r="G708" s="2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22"/>
      <c r="AA708" s="22"/>
      <c r="AB708" s="37"/>
      <c r="AC708" s="22"/>
      <c r="AD708" s="39"/>
      <c r="AE708" s="37"/>
      <c r="AF708" s="26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22"/>
      <c r="BA708" s="22"/>
      <c r="BB708" s="37"/>
      <c r="BC708" s="22"/>
      <c r="BD708" s="39"/>
      <c r="BE708" s="37"/>
      <c r="BF708" s="26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22"/>
      <c r="CA708" s="22"/>
      <c r="CB708" s="37"/>
      <c r="CC708" s="22"/>
      <c r="CD708" s="39"/>
      <c r="CE708" s="37"/>
      <c r="CF708" s="26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22"/>
      <c r="DA708" s="22"/>
      <c r="DB708" s="37"/>
      <c r="DC708" s="22"/>
      <c r="DD708" s="39"/>
      <c r="DE708" s="37"/>
      <c r="DF708" s="26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22"/>
      <c r="EA708" s="22"/>
      <c r="EB708" s="37"/>
      <c r="EC708" s="22"/>
      <c r="ED708" s="39"/>
      <c r="EE708" s="37"/>
      <c r="EF708" s="26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22"/>
      <c r="FA708" s="22"/>
      <c r="FB708" s="37"/>
      <c r="FC708" s="22"/>
      <c r="FD708" s="39"/>
      <c r="FE708" s="37"/>
      <c r="FF708" s="26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22"/>
      <c r="GA708" s="22"/>
      <c r="GB708" s="37"/>
      <c r="GC708" s="22"/>
      <c r="GD708" s="39"/>
      <c r="GE708" s="37"/>
      <c r="GF708" s="26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22"/>
      <c r="HA708" s="22"/>
      <c r="HB708" s="37"/>
      <c r="HC708" s="22"/>
      <c r="HD708" s="39"/>
      <c r="HE708" s="37"/>
      <c r="HF708" s="26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</row>
    <row r="709" spans="1:233" ht="12.75" customHeight="1" x14ac:dyDescent="0.2">
      <c r="A709" s="22"/>
      <c r="B709" s="22"/>
      <c r="C709" s="37"/>
      <c r="D709" s="22"/>
      <c r="E709" s="39"/>
      <c r="F709" s="37"/>
      <c r="G709" s="2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22"/>
      <c r="AA709" s="22"/>
      <c r="AB709" s="37"/>
      <c r="AC709" s="22"/>
      <c r="AD709" s="39"/>
      <c r="AE709" s="37"/>
      <c r="AF709" s="26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22"/>
      <c r="BA709" s="22"/>
      <c r="BB709" s="37"/>
      <c r="BC709" s="22"/>
      <c r="BD709" s="39"/>
      <c r="BE709" s="37"/>
      <c r="BF709" s="26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22"/>
      <c r="CA709" s="22"/>
      <c r="CB709" s="37"/>
      <c r="CC709" s="22"/>
      <c r="CD709" s="39"/>
      <c r="CE709" s="37"/>
      <c r="CF709" s="26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22"/>
      <c r="DA709" s="22"/>
      <c r="DB709" s="37"/>
      <c r="DC709" s="22"/>
      <c r="DD709" s="39"/>
      <c r="DE709" s="37"/>
      <c r="DF709" s="26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22"/>
      <c r="EA709" s="22"/>
      <c r="EB709" s="37"/>
      <c r="EC709" s="22"/>
      <c r="ED709" s="39"/>
      <c r="EE709" s="37"/>
      <c r="EF709" s="26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22"/>
      <c r="FA709" s="22"/>
      <c r="FB709" s="37"/>
      <c r="FC709" s="22"/>
      <c r="FD709" s="39"/>
      <c r="FE709" s="37"/>
      <c r="FF709" s="26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22"/>
      <c r="GA709" s="22"/>
      <c r="GB709" s="37"/>
      <c r="GC709" s="22"/>
      <c r="GD709" s="39"/>
      <c r="GE709" s="37"/>
      <c r="GF709" s="26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22"/>
      <c r="HA709" s="22"/>
      <c r="HB709" s="37"/>
      <c r="HC709" s="22"/>
      <c r="HD709" s="39"/>
      <c r="HE709" s="37"/>
      <c r="HF709" s="26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</row>
    <row r="710" spans="1:233" ht="12.75" customHeight="1" x14ac:dyDescent="0.2">
      <c r="A710" s="22"/>
      <c r="B710" s="22"/>
      <c r="C710" s="37"/>
      <c r="D710" s="22"/>
      <c r="E710" s="39"/>
      <c r="F710" s="37"/>
      <c r="G710" s="2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22"/>
      <c r="AA710" s="22"/>
      <c r="AB710" s="37"/>
      <c r="AC710" s="22"/>
      <c r="AD710" s="39"/>
      <c r="AE710" s="37"/>
      <c r="AF710" s="26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22"/>
      <c r="BA710" s="22"/>
      <c r="BB710" s="37"/>
      <c r="BC710" s="22"/>
      <c r="BD710" s="39"/>
      <c r="BE710" s="37"/>
      <c r="BF710" s="26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22"/>
      <c r="CA710" s="22"/>
      <c r="CB710" s="37"/>
      <c r="CC710" s="22"/>
      <c r="CD710" s="39"/>
      <c r="CE710" s="37"/>
      <c r="CF710" s="26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22"/>
      <c r="DA710" s="22"/>
      <c r="DB710" s="37"/>
      <c r="DC710" s="22"/>
      <c r="DD710" s="39"/>
      <c r="DE710" s="37"/>
      <c r="DF710" s="26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22"/>
      <c r="EA710" s="22"/>
      <c r="EB710" s="37"/>
      <c r="EC710" s="22"/>
      <c r="ED710" s="39"/>
      <c r="EE710" s="37"/>
      <c r="EF710" s="26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22"/>
      <c r="FA710" s="22"/>
      <c r="FB710" s="37"/>
      <c r="FC710" s="22"/>
      <c r="FD710" s="39"/>
      <c r="FE710" s="37"/>
      <c r="FF710" s="26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22"/>
      <c r="GA710" s="22"/>
      <c r="GB710" s="37"/>
      <c r="GC710" s="22"/>
      <c r="GD710" s="39"/>
      <c r="GE710" s="37"/>
      <c r="GF710" s="26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22"/>
      <c r="HA710" s="22"/>
      <c r="HB710" s="37"/>
      <c r="HC710" s="22"/>
      <c r="HD710" s="39"/>
      <c r="HE710" s="37"/>
      <c r="HF710" s="26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</row>
    <row r="711" spans="1:233" ht="12.75" customHeight="1" x14ac:dyDescent="0.2">
      <c r="A711" s="22"/>
      <c r="B711" s="22"/>
      <c r="C711" s="37"/>
      <c r="D711" s="22"/>
      <c r="E711" s="39"/>
      <c r="F711" s="37"/>
      <c r="G711" s="2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22"/>
      <c r="AA711" s="22"/>
      <c r="AB711" s="37"/>
      <c r="AC711" s="22"/>
      <c r="AD711" s="39"/>
      <c r="AE711" s="37"/>
      <c r="AF711" s="26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22"/>
      <c r="BA711" s="22"/>
      <c r="BB711" s="37"/>
      <c r="BC711" s="22"/>
      <c r="BD711" s="39"/>
      <c r="BE711" s="37"/>
      <c r="BF711" s="26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22"/>
      <c r="CA711" s="22"/>
      <c r="CB711" s="37"/>
      <c r="CC711" s="22"/>
      <c r="CD711" s="39"/>
      <c r="CE711" s="37"/>
      <c r="CF711" s="26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22"/>
      <c r="DA711" s="22"/>
      <c r="DB711" s="37"/>
      <c r="DC711" s="22"/>
      <c r="DD711" s="39"/>
      <c r="DE711" s="37"/>
      <c r="DF711" s="26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22"/>
      <c r="EA711" s="22"/>
      <c r="EB711" s="37"/>
      <c r="EC711" s="22"/>
      <c r="ED711" s="39"/>
      <c r="EE711" s="37"/>
      <c r="EF711" s="26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22"/>
      <c r="FA711" s="22"/>
      <c r="FB711" s="37"/>
      <c r="FC711" s="22"/>
      <c r="FD711" s="39"/>
      <c r="FE711" s="37"/>
      <c r="FF711" s="26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22"/>
      <c r="GA711" s="22"/>
      <c r="GB711" s="37"/>
      <c r="GC711" s="22"/>
      <c r="GD711" s="39"/>
      <c r="GE711" s="37"/>
      <c r="GF711" s="26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22"/>
      <c r="HA711" s="22"/>
      <c r="HB711" s="37"/>
      <c r="HC711" s="22"/>
      <c r="HD711" s="39"/>
      <c r="HE711" s="37"/>
      <c r="HF711" s="26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</row>
    <row r="712" spans="1:233" ht="12.75" customHeight="1" x14ac:dyDescent="0.2">
      <c r="A712" s="22"/>
      <c r="B712" s="22"/>
      <c r="C712" s="37"/>
      <c r="D712" s="22"/>
      <c r="E712" s="39"/>
      <c r="F712" s="37"/>
      <c r="G712" s="2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22"/>
      <c r="AA712" s="22"/>
      <c r="AB712" s="37"/>
      <c r="AC712" s="22"/>
      <c r="AD712" s="39"/>
      <c r="AE712" s="37"/>
      <c r="AF712" s="26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22"/>
      <c r="BA712" s="22"/>
      <c r="BB712" s="37"/>
      <c r="BC712" s="22"/>
      <c r="BD712" s="39"/>
      <c r="BE712" s="37"/>
      <c r="BF712" s="26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22"/>
      <c r="CA712" s="22"/>
      <c r="CB712" s="37"/>
      <c r="CC712" s="22"/>
      <c r="CD712" s="39"/>
      <c r="CE712" s="37"/>
      <c r="CF712" s="26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22"/>
      <c r="DA712" s="22"/>
      <c r="DB712" s="37"/>
      <c r="DC712" s="22"/>
      <c r="DD712" s="39"/>
      <c r="DE712" s="37"/>
      <c r="DF712" s="26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22"/>
      <c r="EA712" s="22"/>
      <c r="EB712" s="37"/>
      <c r="EC712" s="22"/>
      <c r="ED712" s="39"/>
      <c r="EE712" s="37"/>
      <c r="EF712" s="26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22"/>
      <c r="FA712" s="22"/>
      <c r="FB712" s="37"/>
      <c r="FC712" s="22"/>
      <c r="FD712" s="39"/>
      <c r="FE712" s="37"/>
      <c r="FF712" s="26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22"/>
      <c r="GA712" s="22"/>
      <c r="GB712" s="37"/>
      <c r="GC712" s="22"/>
      <c r="GD712" s="39"/>
      <c r="GE712" s="37"/>
      <c r="GF712" s="26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22"/>
      <c r="HA712" s="22"/>
      <c r="HB712" s="37"/>
      <c r="HC712" s="22"/>
      <c r="HD712" s="39"/>
      <c r="HE712" s="37"/>
      <c r="HF712" s="26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</row>
    <row r="713" spans="1:233" ht="12.75" customHeight="1" x14ac:dyDescent="0.2">
      <c r="A713" s="22"/>
      <c r="B713" s="22"/>
      <c r="C713" s="37"/>
      <c r="D713" s="22"/>
      <c r="E713" s="39"/>
      <c r="F713" s="37"/>
      <c r="G713" s="2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22"/>
      <c r="AA713" s="22"/>
      <c r="AB713" s="37"/>
      <c r="AC713" s="22"/>
      <c r="AD713" s="39"/>
      <c r="AE713" s="37"/>
      <c r="AF713" s="26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22"/>
      <c r="BA713" s="22"/>
      <c r="BB713" s="37"/>
      <c r="BC713" s="22"/>
      <c r="BD713" s="39"/>
      <c r="BE713" s="37"/>
      <c r="BF713" s="26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22"/>
      <c r="CA713" s="22"/>
      <c r="CB713" s="37"/>
      <c r="CC713" s="22"/>
      <c r="CD713" s="39"/>
      <c r="CE713" s="37"/>
      <c r="CF713" s="26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22"/>
      <c r="DA713" s="22"/>
      <c r="DB713" s="37"/>
      <c r="DC713" s="22"/>
      <c r="DD713" s="39"/>
      <c r="DE713" s="37"/>
      <c r="DF713" s="26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22"/>
      <c r="EA713" s="22"/>
      <c r="EB713" s="37"/>
      <c r="EC713" s="22"/>
      <c r="ED713" s="39"/>
      <c r="EE713" s="37"/>
      <c r="EF713" s="26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22"/>
      <c r="FA713" s="22"/>
      <c r="FB713" s="37"/>
      <c r="FC713" s="22"/>
      <c r="FD713" s="39"/>
      <c r="FE713" s="37"/>
      <c r="FF713" s="26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22"/>
      <c r="GA713" s="22"/>
      <c r="GB713" s="37"/>
      <c r="GC713" s="22"/>
      <c r="GD713" s="39"/>
      <c r="GE713" s="37"/>
      <c r="GF713" s="26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22"/>
      <c r="HA713" s="22"/>
      <c r="HB713" s="37"/>
      <c r="HC713" s="22"/>
      <c r="HD713" s="39"/>
      <c r="HE713" s="37"/>
      <c r="HF713" s="26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</row>
    <row r="714" spans="1:233" ht="12.75" customHeight="1" x14ac:dyDescent="0.2">
      <c r="A714" s="22"/>
      <c r="B714" s="22"/>
      <c r="C714" s="37"/>
      <c r="D714" s="22"/>
      <c r="E714" s="39"/>
      <c r="F714" s="37"/>
      <c r="G714" s="2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22"/>
      <c r="AA714" s="22"/>
      <c r="AB714" s="37"/>
      <c r="AC714" s="22"/>
      <c r="AD714" s="39"/>
      <c r="AE714" s="37"/>
      <c r="AF714" s="26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22"/>
      <c r="BA714" s="22"/>
      <c r="BB714" s="37"/>
      <c r="BC714" s="22"/>
      <c r="BD714" s="39"/>
      <c r="BE714" s="37"/>
      <c r="BF714" s="26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22"/>
      <c r="CA714" s="22"/>
      <c r="CB714" s="37"/>
      <c r="CC714" s="22"/>
      <c r="CD714" s="39"/>
      <c r="CE714" s="37"/>
      <c r="CF714" s="26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22"/>
      <c r="DA714" s="22"/>
      <c r="DB714" s="37"/>
      <c r="DC714" s="22"/>
      <c r="DD714" s="39"/>
      <c r="DE714" s="37"/>
      <c r="DF714" s="26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22"/>
      <c r="EA714" s="22"/>
      <c r="EB714" s="37"/>
      <c r="EC714" s="22"/>
      <c r="ED714" s="39"/>
      <c r="EE714" s="37"/>
      <c r="EF714" s="26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22"/>
      <c r="FA714" s="22"/>
      <c r="FB714" s="37"/>
      <c r="FC714" s="22"/>
      <c r="FD714" s="39"/>
      <c r="FE714" s="37"/>
      <c r="FF714" s="26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22"/>
      <c r="GA714" s="22"/>
      <c r="GB714" s="37"/>
      <c r="GC714" s="22"/>
      <c r="GD714" s="39"/>
      <c r="GE714" s="37"/>
      <c r="GF714" s="26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22"/>
      <c r="HA714" s="22"/>
      <c r="HB714" s="37"/>
      <c r="HC714" s="22"/>
      <c r="HD714" s="39"/>
      <c r="HE714" s="37"/>
      <c r="HF714" s="26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</row>
    <row r="715" spans="1:233" ht="12.75" customHeight="1" x14ac:dyDescent="0.2">
      <c r="A715" s="22"/>
      <c r="B715" s="22"/>
      <c r="C715" s="37"/>
      <c r="D715" s="22"/>
      <c r="E715" s="39"/>
      <c r="F715" s="37"/>
      <c r="G715" s="2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22"/>
      <c r="AA715" s="22"/>
      <c r="AB715" s="37"/>
      <c r="AC715" s="22"/>
      <c r="AD715" s="39"/>
      <c r="AE715" s="37"/>
      <c r="AF715" s="26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22"/>
      <c r="BA715" s="22"/>
      <c r="BB715" s="37"/>
      <c r="BC715" s="22"/>
      <c r="BD715" s="39"/>
      <c r="BE715" s="37"/>
      <c r="BF715" s="26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22"/>
      <c r="CA715" s="22"/>
      <c r="CB715" s="37"/>
      <c r="CC715" s="22"/>
      <c r="CD715" s="39"/>
      <c r="CE715" s="37"/>
      <c r="CF715" s="26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22"/>
      <c r="DA715" s="22"/>
      <c r="DB715" s="37"/>
      <c r="DC715" s="22"/>
      <c r="DD715" s="39"/>
      <c r="DE715" s="37"/>
      <c r="DF715" s="26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22"/>
      <c r="EA715" s="22"/>
      <c r="EB715" s="37"/>
      <c r="EC715" s="22"/>
      <c r="ED715" s="39"/>
      <c r="EE715" s="37"/>
      <c r="EF715" s="26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22"/>
      <c r="FA715" s="22"/>
      <c r="FB715" s="37"/>
      <c r="FC715" s="22"/>
      <c r="FD715" s="39"/>
      <c r="FE715" s="37"/>
      <c r="FF715" s="26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22"/>
      <c r="GA715" s="22"/>
      <c r="GB715" s="37"/>
      <c r="GC715" s="22"/>
      <c r="GD715" s="39"/>
      <c r="GE715" s="37"/>
      <c r="GF715" s="26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22"/>
      <c r="HA715" s="22"/>
      <c r="HB715" s="37"/>
      <c r="HC715" s="22"/>
      <c r="HD715" s="39"/>
      <c r="HE715" s="37"/>
      <c r="HF715" s="26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</row>
    <row r="716" spans="1:233" ht="12.75" customHeight="1" x14ac:dyDescent="0.2">
      <c r="A716" s="22"/>
      <c r="B716" s="22"/>
      <c r="C716" s="37"/>
      <c r="D716" s="22"/>
      <c r="E716" s="39"/>
      <c r="F716" s="37"/>
      <c r="G716" s="2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22"/>
      <c r="AA716" s="22"/>
      <c r="AB716" s="37"/>
      <c r="AC716" s="22"/>
      <c r="AD716" s="39"/>
      <c r="AE716" s="37"/>
      <c r="AF716" s="26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22"/>
      <c r="BA716" s="22"/>
      <c r="BB716" s="37"/>
      <c r="BC716" s="22"/>
      <c r="BD716" s="39"/>
      <c r="BE716" s="37"/>
      <c r="BF716" s="26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22"/>
      <c r="CA716" s="22"/>
      <c r="CB716" s="37"/>
      <c r="CC716" s="22"/>
      <c r="CD716" s="39"/>
      <c r="CE716" s="37"/>
      <c r="CF716" s="26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22"/>
      <c r="DA716" s="22"/>
      <c r="DB716" s="37"/>
      <c r="DC716" s="22"/>
      <c r="DD716" s="39"/>
      <c r="DE716" s="37"/>
      <c r="DF716" s="26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22"/>
      <c r="EA716" s="22"/>
      <c r="EB716" s="37"/>
      <c r="EC716" s="22"/>
      <c r="ED716" s="39"/>
      <c r="EE716" s="37"/>
      <c r="EF716" s="26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22"/>
      <c r="FA716" s="22"/>
      <c r="FB716" s="37"/>
      <c r="FC716" s="22"/>
      <c r="FD716" s="39"/>
      <c r="FE716" s="37"/>
      <c r="FF716" s="26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22"/>
      <c r="GA716" s="22"/>
      <c r="GB716" s="37"/>
      <c r="GC716" s="22"/>
      <c r="GD716" s="39"/>
      <c r="GE716" s="37"/>
      <c r="GF716" s="26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22"/>
      <c r="HA716" s="22"/>
      <c r="HB716" s="37"/>
      <c r="HC716" s="22"/>
      <c r="HD716" s="39"/>
      <c r="HE716" s="37"/>
      <c r="HF716" s="26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</row>
    <row r="717" spans="1:233" ht="12.75" customHeight="1" x14ac:dyDescent="0.2">
      <c r="A717" s="22"/>
      <c r="B717" s="22"/>
      <c r="C717" s="37"/>
      <c r="D717" s="22"/>
      <c r="E717" s="39"/>
      <c r="F717" s="37"/>
      <c r="G717" s="2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22"/>
      <c r="AA717" s="22"/>
      <c r="AB717" s="37"/>
      <c r="AC717" s="22"/>
      <c r="AD717" s="39"/>
      <c r="AE717" s="37"/>
      <c r="AF717" s="26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22"/>
      <c r="BA717" s="22"/>
      <c r="BB717" s="37"/>
      <c r="BC717" s="22"/>
      <c r="BD717" s="39"/>
      <c r="BE717" s="37"/>
      <c r="BF717" s="26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22"/>
      <c r="CA717" s="22"/>
      <c r="CB717" s="37"/>
      <c r="CC717" s="22"/>
      <c r="CD717" s="39"/>
      <c r="CE717" s="37"/>
      <c r="CF717" s="26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22"/>
      <c r="DA717" s="22"/>
      <c r="DB717" s="37"/>
      <c r="DC717" s="22"/>
      <c r="DD717" s="39"/>
      <c r="DE717" s="37"/>
      <c r="DF717" s="26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22"/>
      <c r="EA717" s="22"/>
      <c r="EB717" s="37"/>
      <c r="EC717" s="22"/>
      <c r="ED717" s="39"/>
      <c r="EE717" s="37"/>
      <c r="EF717" s="26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22"/>
      <c r="FA717" s="22"/>
      <c r="FB717" s="37"/>
      <c r="FC717" s="22"/>
      <c r="FD717" s="39"/>
      <c r="FE717" s="37"/>
      <c r="FF717" s="26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22"/>
      <c r="GA717" s="22"/>
      <c r="GB717" s="37"/>
      <c r="GC717" s="22"/>
      <c r="GD717" s="39"/>
      <c r="GE717" s="37"/>
      <c r="GF717" s="26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22"/>
      <c r="HA717" s="22"/>
      <c r="HB717" s="37"/>
      <c r="HC717" s="22"/>
      <c r="HD717" s="39"/>
      <c r="HE717" s="37"/>
      <c r="HF717" s="26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</row>
    <row r="718" spans="1:233" ht="12.75" customHeight="1" x14ac:dyDescent="0.2">
      <c r="A718" s="22"/>
      <c r="B718" s="22"/>
      <c r="C718" s="37"/>
      <c r="D718" s="22"/>
      <c r="E718" s="39"/>
      <c r="F718" s="37"/>
      <c r="G718" s="2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22"/>
      <c r="AA718" s="22"/>
      <c r="AB718" s="37"/>
      <c r="AC718" s="22"/>
      <c r="AD718" s="39"/>
      <c r="AE718" s="37"/>
      <c r="AF718" s="26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22"/>
      <c r="BA718" s="22"/>
      <c r="BB718" s="37"/>
      <c r="BC718" s="22"/>
      <c r="BD718" s="39"/>
      <c r="BE718" s="37"/>
      <c r="BF718" s="26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22"/>
      <c r="CA718" s="22"/>
      <c r="CB718" s="37"/>
      <c r="CC718" s="22"/>
      <c r="CD718" s="39"/>
      <c r="CE718" s="37"/>
      <c r="CF718" s="26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22"/>
      <c r="DA718" s="22"/>
      <c r="DB718" s="37"/>
      <c r="DC718" s="22"/>
      <c r="DD718" s="39"/>
      <c r="DE718" s="37"/>
      <c r="DF718" s="26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22"/>
      <c r="EA718" s="22"/>
      <c r="EB718" s="37"/>
      <c r="EC718" s="22"/>
      <c r="ED718" s="39"/>
      <c r="EE718" s="37"/>
      <c r="EF718" s="26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22"/>
      <c r="FA718" s="22"/>
      <c r="FB718" s="37"/>
      <c r="FC718" s="22"/>
      <c r="FD718" s="39"/>
      <c r="FE718" s="37"/>
      <c r="FF718" s="26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22"/>
      <c r="GA718" s="22"/>
      <c r="GB718" s="37"/>
      <c r="GC718" s="22"/>
      <c r="GD718" s="39"/>
      <c r="GE718" s="37"/>
      <c r="GF718" s="26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22"/>
      <c r="HA718" s="22"/>
      <c r="HB718" s="37"/>
      <c r="HC718" s="22"/>
      <c r="HD718" s="39"/>
      <c r="HE718" s="37"/>
      <c r="HF718" s="26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</row>
    <row r="719" spans="1:233" ht="12.75" customHeight="1" x14ac:dyDescent="0.2">
      <c r="A719" s="22"/>
      <c r="B719" s="22"/>
      <c r="C719" s="37"/>
      <c r="D719" s="22"/>
      <c r="E719" s="39"/>
      <c r="F719" s="37"/>
      <c r="G719" s="2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22"/>
      <c r="AA719" s="22"/>
      <c r="AB719" s="37"/>
      <c r="AC719" s="22"/>
      <c r="AD719" s="39"/>
      <c r="AE719" s="37"/>
      <c r="AF719" s="26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22"/>
      <c r="BA719" s="22"/>
      <c r="BB719" s="37"/>
      <c r="BC719" s="22"/>
      <c r="BD719" s="39"/>
      <c r="BE719" s="37"/>
      <c r="BF719" s="26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22"/>
      <c r="CA719" s="22"/>
      <c r="CB719" s="37"/>
      <c r="CC719" s="22"/>
      <c r="CD719" s="39"/>
      <c r="CE719" s="37"/>
      <c r="CF719" s="26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22"/>
      <c r="DA719" s="22"/>
      <c r="DB719" s="37"/>
      <c r="DC719" s="22"/>
      <c r="DD719" s="39"/>
      <c r="DE719" s="37"/>
      <c r="DF719" s="26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22"/>
      <c r="EA719" s="22"/>
      <c r="EB719" s="37"/>
      <c r="EC719" s="22"/>
      <c r="ED719" s="39"/>
      <c r="EE719" s="37"/>
      <c r="EF719" s="26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22"/>
      <c r="FA719" s="22"/>
      <c r="FB719" s="37"/>
      <c r="FC719" s="22"/>
      <c r="FD719" s="39"/>
      <c r="FE719" s="37"/>
      <c r="FF719" s="26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22"/>
      <c r="GA719" s="22"/>
      <c r="GB719" s="37"/>
      <c r="GC719" s="22"/>
      <c r="GD719" s="39"/>
      <c r="GE719" s="37"/>
      <c r="GF719" s="26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22"/>
      <c r="HA719" s="22"/>
      <c r="HB719" s="37"/>
      <c r="HC719" s="22"/>
      <c r="HD719" s="39"/>
      <c r="HE719" s="37"/>
      <c r="HF719" s="26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</row>
    <row r="720" spans="1:233" ht="12.75" customHeight="1" x14ac:dyDescent="0.2">
      <c r="A720" s="22"/>
      <c r="B720" s="22"/>
      <c r="C720" s="37"/>
      <c r="D720" s="22"/>
      <c r="E720" s="39"/>
      <c r="F720" s="37"/>
      <c r="G720" s="2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22"/>
      <c r="AA720" s="22"/>
      <c r="AB720" s="37"/>
      <c r="AC720" s="22"/>
      <c r="AD720" s="39"/>
      <c r="AE720" s="37"/>
      <c r="AF720" s="26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22"/>
      <c r="BA720" s="22"/>
      <c r="BB720" s="37"/>
      <c r="BC720" s="22"/>
      <c r="BD720" s="39"/>
      <c r="BE720" s="37"/>
      <c r="BF720" s="26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22"/>
      <c r="CA720" s="22"/>
      <c r="CB720" s="37"/>
      <c r="CC720" s="22"/>
      <c r="CD720" s="39"/>
      <c r="CE720" s="37"/>
      <c r="CF720" s="26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22"/>
      <c r="DA720" s="22"/>
      <c r="DB720" s="37"/>
      <c r="DC720" s="22"/>
      <c r="DD720" s="39"/>
      <c r="DE720" s="37"/>
      <c r="DF720" s="26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22"/>
      <c r="EA720" s="22"/>
      <c r="EB720" s="37"/>
      <c r="EC720" s="22"/>
      <c r="ED720" s="39"/>
      <c r="EE720" s="37"/>
      <c r="EF720" s="26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22"/>
      <c r="FA720" s="22"/>
      <c r="FB720" s="37"/>
      <c r="FC720" s="22"/>
      <c r="FD720" s="39"/>
      <c r="FE720" s="37"/>
      <c r="FF720" s="26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22"/>
      <c r="GA720" s="22"/>
      <c r="GB720" s="37"/>
      <c r="GC720" s="22"/>
      <c r="GD720" s="39"/>
      <c r="GE720" s="37"/>
      <c r="GF720" s="26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22"/>
      <c r="HA720" s="22"/>
      <c r="HB720" s="37"/>
      <c r="HC720" s="22"/>
      <c r="HD720" s="39"/>
      <c r="HE720" s="37"/>
      <c r="HF720" s="26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</row>
    <row r="721" spans="1:233" ht="12.75" customHeight="1" x14ac:dyDescent="0.2">
      <c r="A721" s="22"/>
      <c r="B721" s="22"/>
      <c r="C721" s="37"/>
      <c r="D721" s="22"/>
      <c r="E721" s="39"/>
      <c r="F721" s="37"/>
      <c r="G721" s="2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22"/>
      <c r="AA721" s="22"/>
      <c r="AB721" s="37"/>
      <c r="AC721" s="22"/>
      <c r="AD721" s="39"/>
      <c r="AE721" s="37"/>
      <c r="AF721" s="26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22"/>
      <c r="BA721" s="22"/>
      <c r="BB721" s="37"/>
      <c r="BC721" s="22"/>
      <c r="BD721" s="39"/>
      <c r="BE721" s="37"/>
      <c r="BF721" s="26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22"/>
      <c r="CA721" s="22"/>
      <c r="CB721" s="37"/>
      <c r="CC721" s="22"/>
      <c r="CD721" s="39"/>
      <c r="CE721" s="37"/>
      <c r="CF721" s="26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22"/>
      <c r="DA721" s="22"/>
      <c r="DB721" s="37"/>
      <c r="DC721" s="22"/>
      <c r="DD721" s="39"/>
      <c r="DE721" s="37"/>
      <c r="DF721" s="26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22"/>
      <c r="EA721" s="22"/>
      <c r="EB721" s="37"/>
      <c r="EC721" s="22"/>
      <c r="ED721" s="39"/>
      <c r="EE721" s="37"/>
      <c r="EF721" s="26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22"/>
      <c r="FA721" s="22"/>
      <c r="FB721" s="37"/>
      <c r="FC721" s="22"/>
      <c r="FD721" s="39"/>
      <c r="FE721" s="37"/>
      <c r="FF721" s="26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22"/>
      <c r="GA721" s="22"/>
      <c r="GB721" s="37"/>
      <c r="GC721" s="22"/>
      <c r="GD721" s="39"/>
      <c r="GE721" s="37"/>
      <c r="GF721" s="26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22"/>
      <c r="HA721" s="22"/>
      <c r="HB721" s="37"/>
      <c r="HC721" s="22"/>
      <c r="HD721" s="39"/>
      <c r="HE721" s="37"/>
      <c r="HF721" s="26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</row>
    <row r="722" spans="1:233" ht="12.75" customHeight="1" x14ac:dyDescent="0.2">
      <c r="A722" s="22"/>
      <c r="B722" s="22"/>
      <c r="C722" s="37"/>
      <c r="D722" s="22"/>
      <c r="E722" s="39"/>
      <c r="F722" s="37"/>
      <c r="G722" s="2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22"/>
      <c r="AA722" s="22"/>
      <c r="AB722" s="37"/>
      <c r="AC722" s="22"/>
      <c r="AD722" s="39"/>
      <c r="AE722" s="37"/>
      <c r="AF722" s="26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22"/>
      <c r="BA722" s="22"/>
      <c r="BB722" s="37"/>
      <c r="BC722" s="22"/>
      <c r="BD722" s="39"/>
      <c r="BE722" s="37"/>
      <c r="BF722" s="26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22"/>
      <c r="CA722" s="22"/>
      <c r="CB722" s="37"/>
      <c r="CC722" s="22"/>
      <c r="CD722" s="39"/>
      <c r="CE722" s="37"/>
      <c r="CF722" s="26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22"/>
      <c r="DA722" s="22"/>
      <c r="DB722" s="37"/>
      <c r="DC722" s="22"/>
      <c r="DD722" s="39"/>
      <c r="DE722" s="37"/>
      <c r="DF722" s="26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22"/>
      <c r="EA722" s="22"/>
      <c r="EB722" s="37"/>
      <c r="EC722" s="22"/>
      <c r="ED722" s="39"/>
      <c r="EE722" s="37"/>
      <c r="EF722" s="26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22"/>
      <c r="FA722" s="22"/>
      <c r="FB722" s="37"/>
      <c r="FC722" s="22"/>
      <c r="FD722" s="39"/>
      <c r="FE722" s="37"/>
      <c r="FF722" s="26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22"/>
      <c r="GA722" s="22"/>
      <c r="GB722" s="37"/>
      <c r="GC722" s="22"/>
      <c r="GD722" s="39"/>
      <c r="GE722" s="37"/>
      <c r="GF722" s="26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22"/>
      <c r="HA722" s="22"/>
      <c r="HB722" s="37"/>
      <c r="HC722" s="22"/>
      <c r="HD722" s="39"/>
      <c r="HE722" s="37"/>
      <c r="HF722" s="26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</row>
    <row r="723" spans="1:233" ht="12.75" customHeight="1" x14ac:dyDescent="0.2">
      <c r="A723" s="22"/>
      <c r="B723" s="22"/>
      <c r="C723" s="37"/>
      <c r="D723" s="22"/>
      <c r="E723" s="39"/>
      <c r="F723" s="37"/>
      <c r="G723" s="2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22"/>
      <c r="AA723" s="22"/>
      <c r="AB723" s="37"/>
      <c r="AC723" s="22"/>
      <c r="AD723" s="39"/>
      <c r="AE723" s="37"/>
      <c r="AF723" s="26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22"/>
      <c r="BA723" s="22"/>
      <c r="BB723" s="37"/>
      <c r="BC723" s="22"/>
      <c r="BD723" s="39"/>
      <c r="BE723" s="37"/>
      <c r="BF723" s="26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22"/>
      <c r="CA723" s="22"/>
      <c r="CB723" s="37"/>
      <c r="CC723" s="22"/>
      <c r="CD723" s="39"/>
      <c r="CE723" s="37"/>
      <c r="CF723" s="26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22"/>
      <c r="DA723" s="22"/>
      <c r="DB723" s="37"/>
      <c r="DC723" s="22"/>
      <c r="DD723" s="39"/>
      <c r="DE723" s="37"/>
      <c r="DF723" s="26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22"/>
      <c r="EA723" s="22"/>
      <c r="EB723" s="37"/>
      <c r="EC723" s="22"/>
      <c r="ED723" s="39"/>
      <c r="EE723" s="37"/>
      <c r="EF723" s="26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22"/>
      <c r="FA723" s="22"/>
      <c r="FB723" s="37"/>
      <c r="FC723" s="22"/>
      <c r="FD723" s="39"/>
      <c r="FE723" s="37"/>
      <c r="FF723" s="26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22"/>
      <c r="GA723" s="22"/>
      <c r="GB723" s="37"/>
      <c r="GC723" s="22"/>
      <c r="GD723" s="39"/>
      <c r="GE723" s="37"/>
      <c r="GF723" s="26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22"/>
      <c r="HA723" s="22"/>
      <c r="HB723" s="37"/>
      <c r="HC723" s="22"/>
      <c r="HD723" s="39"/>
      <c r="HE723" s="37"/>
      <c r="HF723" s="26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</row>
    <row r="724" spans="1:233" ht="12.75" customHeight="1" x14ac:dyDescent="0.2">
      <c r="A724" s="22"/>
      <c r="B724" s="22"/>
      <c r="C724" s="37"/>
      <c r="D724" s="22"/>
      <c r="E724" s="39"/>
      <c r="F724" s="37"/>
      <c r="G724" s="2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22"/>
      <c r="AA724" s="22"/>
      <c r="AB724" s="37"/>
      <c r="AC724" s="22"/>
      <c r="AD724" s="39"/>
      <c r="AE724" s="37"/>
      <c r="AF724" s="26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22"/>
      <c r="BA724" s="22"/>
      <c r="BB724" s="37"/>
      <c r="BC724" s="22"/>
      <c r="BD724" s="39"/>
      <c r="BE724" s="37"/>
      <c r="BF724" s="26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22"/>
      <c r="CA724" s="22"/>
      <c r="CB724" s="37"/>
      <c r="CC724" s="22"/>
      <c r="CD724" s="39"/>
      <c r="CE724" s="37"/>
      <c r="CF724" s="26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22"/>
      <c r="DA724" s="22"/>
      <c r="DB724" s="37"/>
      <c r="DC724" s="22"/>
      <c r="DD724" s="39"/>
      <c r="DE724" s="37"/>
      <c r="DF724" s="26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22"/>
      <c r="EA724" s="22"/>
      <c r="EB724" s="37"/>
      <c r="EC724" s="22"/>
      <c r="ED724" s="39"/>
      <c r="EE724" s="37"/>
      <c r="EF724" s="26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22"/>
      <c r="FA724" s="22"/>
      <c r="FB724" s="37"/>
      <c r="FC724" s="22"/>
      <c r="FD724" s="39"/>
      <c r="FE724" s="37"/>
      <c r="FF724" s="26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22"/>
      <c r="GA724" s="22"/>
      <c r="GB724" s="37"/>
      <c r="GC724" s="22"/>
      <c r="GD724" s="39"/>
      <c r="GE724" s="37"/>
      <c r="GF724" s="26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22"/>
      <c r="HA724" s="22"/>
      <c r="HB724" s="37"/>
      <c r="HC724" s="22"/>
      <c r="HD724" s="39"/>
      <c r="HE724" s="37"/>
      <c r="HF724" s="26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</row>
    <row r="725" spans="1:233" ht="12.75" customHeight="1" x14ac:dyDescent="0.2">
      <c r="A725" s="22"/>
      <c r="B725" s="22"/>
      <c r="C725" s="37"/>
      <c r="D725" s="22"/>
      <c r="E725" s="39"/>
      <c r="F725" s="37"/>
      <c r="G725" s="2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22"/>
      <c r="AA725" s="22"/>
      <c r="AB725" s="37"/>
      <c r="AC725" s="22"/>
      <c r="AD725" s="39"/>
      <c r="AE725" s="37"/>
      <c r="AF725" s="26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22"/>
      <c r="BA725" s="22"/>
      <c r="BB725" s="37"/>
      <c r="BC725" s="22"/>
      <c r="BD725" s="39"/>
      <c r="BE725" s="37"/>
      <c r="BF725" s="26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22"/>
      <c r="CA725" s="22"/>
      <c r="CB725" s="37"/>
      <c r="CC725" s="22"/>
      <c r="CD725" s="39"/>
      <c r="CE725" s="37"/>
      <c r="CF725" s="26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22"/>
      <c r="DA725" s="22"/>
      <c r="DB725" s="37"/>
      <c r="DC725" s="22"/>
      <c r="DD725" s="39"/>
      <c r="DE725" s="37"/>
      <c r="DF725" s="26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22"/>
      <c r="EA725" s="22"/>
      <c r="EB725" s="37"/>
      <c r="EC725" s="22"/>
      <c r="ED725" s="39"/>
      <c r="EE725" s="37"/>
      <c r="EF725" s="26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22"/>
      <c r="FA725" s="22"/>
      <c r="FB725" s="37"/>
      <c r="FC725" s="22"/>
      <c r="FD725" s="39"/>
      <c r="FE725" s="37"/>
      <c r="FF725" s="26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22"/>
      <c r="GA725" s="22"/>
      <c r="GB725" s="37"/>
      <c r="GC725" s="22"/>
      <c r="GD725" s="39"/>
      <c r="GE725" s="37"/>
      <c r="GF725" s="26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22"/>
      <c r="HA725" s="22"/>
      <c r="HB725" s="37"/>
      <c r="HC725" s="22"/>
      <c r="HD725" s="39"/>
      <c r="HE725" s="37"/>
      <c r="HF725" s="26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</row>
    <row r="726" spans="1:233" ht="12.75" customHeight="1" x14ac:dyDescent="0.2">
      <c r="A726" s="22"/>
      <c r="B726" s="22"/>
      <c r="C726" s="37"/>
      <c r="D726" s="22"/>
      <c r="E726" s="39"/>
      <c r="F726" s="37"/>
      <c r="G726" s="2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22"/>
      <c r="AA726" s="22"/>
      <c r="AB726" s="37"/>
      <c r="AC726" s="22"/>
      <c r="AD726" s="39"/>
      <c r="AE726" s="37"/>
      <c r="AF726" s="26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22"/>
      <c r="BA726" s="22"/>
      <c r="BB726" s="37"/>
      <c r="BC726" s="22"/>
      <c r="BD726" s="39"/>
      <c r="BE726" s="37"/>
      <c r="BF726" s="26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22"/>
      <c r="CA726" s="22"/>
      <c r="CB726" s="37"/>
      <c r="CC726" s="22"/>
      <c r="CD726" s="39"/>
      <c r="CE726" s="37"/>
      <c r="CF726" s="26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22"/>
      <c r="DA726" s="22"/>
      <c r="DB726" s="37"/>
      <c r="DC726" s="22"/>
      <c r="DD726" s="39"/>
      <c r="DE726" s="37"/>
      <c r="DF726" s="26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22"/>
      <c r="EA726" s="22"/>
      <c r="EB726" s="37"/>
      <c r="EC726" s="22"/>
      <c r="ED726" s="39"/>
      <c r="EE726" s="37"/>
      <c r="EF726" s="26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22"/>
      <c r="FA726" s="22"/>
      <c r="FB726" s="37"/>
      <c r="FC726" s="22"/>
      <c r="FD726" s="39"/>
      <c r="FE726" s="37"/>
      <c r="FF726" s="26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22"/>
      <c r="GA726" s="22"/>
      <c r="GB726" s="37"/>
      <c r="GC726" s="22"/>
      <c r="GD726" s="39"/>
      <c r="GE726" s="37"/>
      <c r="GF726" s="26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22"/>
      <c r="HA726" s="22"/>
      <c r="HB726" s="37"/>
      <c r="HC726" s="22"/>
      <c r="HD726" s="39"/>
      <c r="HE726" s="37"/>
      <c r="HF726" s="26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</row>
    <row r="727" spans="1:233" ht="12.75" customHeight="1" x14ac:dyDescent="0.2">
      <c r="A727" s="22"/>
      <c r="B727" s="22"/>
      <c r="C727" s="37"/>
      <c r="D727" s="22"/>
      <c r="E727" s="39"/>
      <c r="F727" s="37"/>
      <c r="G727" s="2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22"/>
      <c r="AA727" s="22"/>
      <c r="AB727" s="37"/>
      <c r="AC727" s="22"/>
      <c r="AD727" s="39"/>
      <c r="AE727" s="37"/>
      <c r="AF727" s="26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22"/>
      <c r="BA727" s="22"/>
      <c r="BB727" s="37"/>
      <c r="BC727" s="22"/>
      <c r="BD727" s="39"/>
      <c r="BE727" s="37"/>
      <c r="BF727" s="26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22"/>
      <c r="CA727" s="22"/>
      <c r="CB727" s="37"/>
      <c r="CC727" s="22"/>
      <c r="CD727" s="39"/>
      <c r="CE727" s="37"/>
      <c r="CF727" s="26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22"/>
      <c r="DA727" s="22"/>
      <c r="DB727" s="37"/>
      <c r="DC727" s="22"/>
      <c r="DD727" s="39"/>
      <c r="DE727" s="37"/>
      <c r="DF727" s="26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22"/>
      <c r="EA727" s="22"/>
      <c r="EB727" s="37"/>
      <c r="EC727" s="22"/>
      <c r="ED727" s="39"/>
      <c r="EE727" s="37"/>
      <c r="EF727" s="26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22"/>
      <c r="FA727" s="22"/>
      <c r="FB727" s="37"/>
      <c r="FC727" s="22"/>
      <c r="FD727" s="39"/>
      <c r="FE727" s="37"/>
      <c r="FF727" s="26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22"/>
      <c r="GA727" s="22"/>
      <c r="GB727" s="37"/>
      <c r="GC727" s="22"/>
      <c r="GD727" s="39"/>
      <c r="GE727" s="37"/>
      <c r="GF727" s="26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22"/>
      <c r="HA727" s="22"/>
      <c r="HB727" s="37"/>
      <c r="HC727" s="22"/>
      <c r="HD727" s="39"/>
      <c r="HE727" s="37"/>
      <c r="HF727" s="26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</row>
    <row r="728" spans="1:233" ht="12.75" customHeight="1" x14ac:dyDescent="0.2">
      <c r="A728" s="22"/>
      <c r="B728" s="22"/>
      <c r="C728" s="37"/>
      <c r="D728" s="22"/>
      <c r="E728" s="39"/>
      <c r="F728" s="37"/>
      <c r="G728" s="2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22"/>
      <c r="AA728" s="22"/>
      <c r="AB728" s="37"/>
      <c r="AC728" s="22"/>
      <c r="AD728" s="39"/>
      <c r="AE728" s="37"/>
      <c r="AF728" s="26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22"/>
      <c r="BA728" s="22"/>
      <c r="BB728" s="37"/>
      <c r="BC728" s="22"/>
      <c r="BD728" s="39"/>
      <c r="BE728" s="37"/>
      <c r="BF728" s="26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22"/>
      <c r="CA728" s="22"/>
      <c r="CB728" s="37"/>
      <c r="CC728" s="22"/>
      <c r="CD728" s="39"/>
      <c r="CE728" s="37"/>
      <c r="CF728" s="26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22"/>
      <c r="DA728" s="22"/>
      <c r="DB728" s="37"/>
      <c r="DC728" s="22"/>
      <c r="DD728" s="39"/>
      <c r="DE728" s="37"/>
      <c r="DF728" s="26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22"/>
      <c r="EA728" s="22"/>
      <c r="EB728" s="37"/>
      <c r="EC728" s="22"/>
      <c r="ED728" s="39"/>
      <c r="EE728" s="37"/>
      <c r="EF728" s="26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22"/>
      <c r="FA728" s="22"/>
      <c r="FB728" s="37"/>
      <c r="FC728" s="22"/>
      <c r="FD728" s="39"/>
      <c r="FE728" s="37"/>
      <c r="FF728" s="26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22"/>
      <c r="GA728" s="22"/>
      <c r="GB728" s="37"/>
      <c r="GC728" s="22"/>
      <c r="GD728" s="39"/>
      <c r="GE728" s="37"/>
      <c r="GF728" s="26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22"/>
      <c r="HA728" s="22"/>
      <c r="HB728" s="37"/>
      <c r="HC728" s="22"/>
      <c r="HD728" s="39"/>
      <c r="HE728" s="37"/>
      <c r="HF728" s="26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</row>
    <row r="729" spans="1:233" ht="12.75" customHeight="1" x14ac:dyDescent="0.2">
      <c r="A729" s="22"/>
      <c r="B729" s="22"/>
      <c r="C729" s="37"/>
      <c r="D729" s="22"/>
      <c r="E729" s="39"/>
      <c r="F729" s="37"/>
      <c r="G729" s="2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22"/>
      <c r="AA729" s="22"/>
      <c r="AB729" s="37"/>
      <c r="AC729" s="22"/>
      <c r="AD729" s="39"/>
      <c r="AE729" s="37"/>
      <c r="AF729" s="26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22"/>
      <c r="BA729" s="22"/>
      <c r="BB729" s="37"/>
      <c r="BC729" s="22"/>
      <c r="BD729" s="39"/>
      <c r="BE729" s="37"/>
      <c r="BF729" s="26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22"/>
      <c r="CA729" s="22"/>
      <c r="CB729" s="37"/>
      <c r="CC729" s="22"/>
      <c r="CD729" s="39"/>
      <c r="CE729" s="37"/>
      <c r="CF729" s="26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22"/>
      <c r="DA729" s="22"/>
      <c r="DB729" s="37"/>
      <c r="DC729" s="22"/>
      <c r="DD729" s="39"/>
      <c r="DE729" s="37"/>
      <c r="DF729" s="26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22"/>
      <c r="EA729" s="22"/>
      <c r="EB729" s="37"/>
      <c r="EC729" s="22"/>
      <c r="ED729" s="39"/>
      <c r="EE729" s="37"/>
      <c r="EF729" s="26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22"/>
      <c r="FA729" s="22"/>
      <c r="FB729" s="37"/>
      <c r="FC729" s="22"/>
      <c r="FD729" s="39"/>
      <c r="FE729" s="37"/>
      <c r="FF729" s="26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22"/>
      <c r="GA729" s="22"/>
      <c r="GB729" s="37"/>
      <c r="GC729" s="22"/>
      <c r="GD729" s="39"/>
      <c r="GE729" s="37"/>
      <c r="GF729" s="26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22"/>
      <c r="HA729" s="22"/>
      <c r="HB729" s="37"/>
      <c r="HC729" s="22"/>
      <c r="HD729" s="39"/>
      <c r="HE729" s="37"/>
      <c r="HF729" s="26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</row>
    <row r="730" spans="1:233" ht="12.75" customHeight="1" x14ac:dyDescent="0.2">
      <c r="A730" s="22"/>
      <c r="B730" s="22"/>
      <c r="C730" s="37"/>
      <c r="D730" s="22"/>
      <c r="E730" s="39"/>
      <c r="F730" s="37"/>
      <c r="G730" s="2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22"/>
      <c r="AA730" s="22"/>
      <c r="AB730" s="37"/>
      <c r="AC730" s="22"/>
      <c r="AD730" s="39"/>
      <c r="AE730" s="37"/>
      <c r="AF730" s="26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22"/>
      <c r="BA730" s="22"/>
      <c r="BB730" s="37"/>
      <c r="BC730" s="22"/>
      <c r="BD730" s="39"/>
      <c r="BE730" s="37"/>
      <c r="BF730" s="26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22"/>
      <c r="CA730" s="22"/>
      <c r="CB730" s="37"/>
      <c r="CC730" s="22"/>
      <c r="CD730" s="39"/>
      <c r="CE730" s="37"/>
      <c r="CF730" s="26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22"/>
      <c r="DA730" s="22"/>
      <c r="DB730" s="37"/>
      <c r="DC730" s="22"/>
      <c r="DD730" s="39"/>
      <c r="DE730" s="37"/>
      <c r="DF730" s="26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22"/>
      <c r="EA730" s="22"/>
      <c r="EB730" s="37"/>
      <c r="EC730" s="22"/>
      <c r="ED730" s="39"/>
      <c r="EE730" s="37"/>
      <c r="EF730" s="26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22"/>
      <c r="FA730" s="22"/>
      <c r="FB730" s="37"/>
      <c r="FC730" s="22"/>
      <c r="FD730" s="39"/>
      <c r="FE730" s="37"/>
      <c r="FF730" s="26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22"/>
      <c r="GA730" s="22"/>
      <c r="GB730" s="37"/>
      <c r="GC730" s="22"/>
      <c r="GD730" s="39"/>
      <c r="GE730" s="37"/>
      <c r="GF730" s="26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22"/>
      <c r="HA730" s="22"/>
      <c r="HB730" s="37"/>
      <c r="HC730" s="22"/>
      <c r="HD730" s="39"/>
      <c r="HE730" s="37"/>
      <c r="HF730" s="26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</row>
    <row r="731" spans="1:233" ht="12.75" customHeight="1" x14ac:dyDescent="0.2">
      <c r="A731" s="22"/>
      <c r="B731" s="22"/>
      <c r="C731" s="37"/>
      <c r="D731" s="22"/>
      <c r="E731" s="39"/>
      <c r="F731" s="37"/>
      <c r="G731" s="2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22"/>
      <c r="AA731" s="22"/>
      <c r="AB731" s="37"/>
      <c r="AC731" s="22"/>
      <c r="AD731" s="39"/>
      <c r="AE731" s="37"/>
      <c r="AF731" s="26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22"/>
      <c r="BA731" s="22"/>
      <c r="BB731" s="37"/>
      <c r="BC731" s="22"/>
      <c r="BD731" s="39"/>
      <c r="BE731" s="37"/>
      <c r="BF731" s="26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22"/>
      <c r="CA731" s="22"/>
      <c r="CB731" s="37"/>
      <c r="CC731" s="22"/>
      <c r="CD731" s="39"/>
      <c r="CE731" s="37"/>
      <c r="CF731" s="26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22"/>
      <c r="DA731" s="22"/>
      <c r="DB731" s="37"/>
      <c r="DC731" s="22"/>
      <c r="DD731" s="39"/>
      <c r="DE731" s="37"/>
      <c r="DF731" s="26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22"/>
      <c r="EA731" s="22"/>
      <c r="EB731" s="37"/>
      <c r="EC731" s="22"/>
      <c r="ED731" s="39"/>
      <c r="EE731" s="37"/>
      <c r="EF731" s="26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22"/>
      <c r="FA731" s="22"/>
      <c r="FB731" s="37"/>
      <c r="FC731" s="22"/>
      <c r="FD731" s="39"/>
      <c r="FE731" s="37"/>
      <c r="FF731" s="26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22"/>
      <c r="GA731" s="22"/>
      <c r="GB731" s="37"/>
      <c r="GC731" s="22"/>
      <c r="GD731" s="39"/>
      <c r="GE731" s="37"/>
      <c r="GF731" s="26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22"/>
      <c r="HA731" s="22"/>
      <c r="HB731" s="37"/>
      <c r="HC731" s="22"/>
      <c r="HD731" s="39"/>
      <c r="HE731" s="37"/>
      <c r="HF731" s="26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</row>
    <row r="732" spans="1:233" ht="12.75" customHeight="1" x14ac:dyDescent="0.2">
      <c r="A732" s="22"/>
      <c r="B732" s="22"/>
      <c r="C732" s="37"/>
      <c r="D732" s="22"/>
      <c r="E732" s="39"/>
      <c r="F732" s="37"/>
      <c r="G732" s="2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22"/>
      <c r="AA732" s="22"/>
      <c r="AB732" s="37"/>
      <c r="AC732" s="22"/>
      <c r="AD732" s="39"/>
      <c r="AE732" s="37"/>
      <c r="AF732" s="26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22"/>
      <c r="BA732" s="22"/>
      <c r="BB732" s="37"/>
      <c r="BC732" s="22"/>
      <c r="BD732" s="39"/>
      <c r="BE732" s="37"/>
      <c r="BF732" s="26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22"/>
      <c r="CA732" s="22"/>
      <c r="CB732" s="37"/>
      <c r="CC732" s="22"/>
      <c r="CD732" s="39"/>
      <c r="CE732" s="37"/>
      <c r="CF732" s="26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22"/>
      <c r="DA732" s="22"/>
      <c r="DB732" s="37"/>
      <c r="DC732" s="22"/>
      <c r="DD732" s="39"/>
      <c r="DE732" s="37"/>
      <c r="DF732" s="26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22"/>
      <c r="EA732" s="22"/>
      <c r="EB732" s="37"/>
      <c r="EC732" s="22"/>
      <c r="ED732" s="39"/>
      <c r="EE732" s="37"/>
      <c r="EF732" s="26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22"/>
      <c r="FA732" s="22"/>
      <c r="FB732" s="37"/>
      <c r="FC732" s="22"/>
      <c r="FD732" s="39"/>
      <c r="FE732" s="37"/>
      <c r="FF732" s="26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22"/>
      <c r="GA732" s="22"/>
      <c r="GB732" s="37"/>
      <c r="GC732" s="22"/>
      <c r="GD732" s="39"/>
      <c r="GE732" s="37"/>
      <c r="GF732" s="26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22"/>
      <c r="HA732" s="22"/>
      <c r="HB732" s="37"/>
      <c r="HC732" s="22"/>
      <c r="HD732" s="39"/>
      <c r="HE732" s="37"/>
      <c r="HF732" s="26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</row>
    <row r="733" spans="1:233" ht="12.75" customHeight="1" x14ac:dyDescent="0.2">
      <c r="A733" s="22"/>
      <c r="B733" s="22"/>
      <c r="C733" s="37"/>
      <c r="D733" s="22"/>
      <c r="E733" s="39"/>
      <c r="F733" s="37"/>
      <c r="G733" s="2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22"/>
      <c r="AA733" s="22"/>
      <c r="AB733" s="37"/>
      <c r="AC733" s="22"/>
      <c r="AD733" s="39"/>
      <c r="AE733" s="37"/>
      <c r="AF733" s="26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22"/>
      <c r="BA733" s="22"/>
      <c r="BB733" s="37"/>
      <c r="BC733" s="22"/>
      <c r="BD733" s="39"/>
      <c r="BE733" s="37"/>
      <c r="BF733" s="26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22"/>
      <c r="CA733" s="22"/>
      <c r="CB733" s="37"/>
      <c r="CC733" s="22"/>
      <c r="CD733" s="39"/>
      <c r="CE733" s="37"/>
      <c r="CF733" s="26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22"/>
      <c r="DA733" s="22"/>
      <c r="DB733" s="37"/>
      <c r="DC733" s="22"/>
      <c r="DD733" s="39"/>
      <c r="DE733" s="37"/>
      <c r="DF733" s="26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22"/>
      <c r="EA733" s="22"/>
      <c r="EB733" s="37"/>
      <c r="EC733" s="22"/>
      <c r="ED733" s="39"/>
      <c r="EE733" s="37"/>
      <c r="EF733" s="26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22"/>
      <c r="FA733" s="22"/>
      <c r="FB733" s="37"/>
      <c r="FC733" s="22"/>
      <c r="FD733" s="39"/>
      <c r="FE733" s="37"/>
      <c r="FF733" s="26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22"/>
      <c r="GA733" s="22"/>
      <c r="GB733" s="37"/>
      <c r="GC733" s="22"/>
      <c r="GD733" s="39"/>
      <c r="GE733" s="37"/>
      <c r="GF733" s="26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22"/>
      <c r="HA733" s="22"/>
      <c r="HB733" s="37"/>
      <c r="HC733" s="22"/>
      <c r="HD733" s="39"/>
      <c r="HE733" s="37"/>
      <c r="HF733" s="26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</row>
    <row r="734" spans="1:233" ht="12.75" customHeight="1" x14ac:dyDescent="0.2">
      <c r="A734" s="22"/>
      <c r="B734" s="22"/>
      <c r="C734" s="37"/>
      <c r="D734" s="22"/>
      <c r="E734" s="39"/>
      <c r="F734" s="37"/>
      <c r="G734" s="2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22"/>
      <c r="AA734" s="22"/>
      <c r="AB734" s="37"/>
      <c r="AC734" s="22"/>
      <c r="AD734" s="39"/>
      <c r="AE734" s="37"/>
      <c r="AF734" s="26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22"/>
      <c r="BA734" s="22"/>
      <c r="BB734" s="37"/>
      <c r="BC734" s="22"/>
      <c r="BD734" s="39"/>
      <c r="BE734" s="37"/>
      <c r="BF734" s="26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22"/>
      <c r="CA734" s="22"/>
      <c r="CB734" s="37"/>
      <c r="CC734" s="22"/>
      <c r="CD734" s="39"/>
      <c r="CE734" s="37"/>
      <c r="CF734" s="26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22"/>
      <c r="DA734" s="22"/>
      <c r="DB734" s="37"/>
      <c r="DC734" s="22"/>
      <c r="DD734" s="39"/>
      <c r="DE734" s="37"/>
      <c r="DF734" s="26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22"/>
      <c r="EA734" s="22"/>
      <c r="EB734" s="37"/>
      <c r="EC734" s="22"/>
      <c r="ED734" s="39"/>
      <c r="EE734" s="37"/>
      <c r="EF734" s="26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22"/>
      <c r="FA734" s="22"/>
      <c r="FB734" s="37"/>
      <c r="FC734" s="22"/>
      <c r="FD734" s="39"/>
      <c r="FE734" s="37"/>
      <c r="FF734" s="26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22"/>
      <c r="GA734" s="22"/>
      <c r="GB734" s="37"/>
      <c r="GC734" s="22"/>
      <c r="GD734" s="39"/>
      <c r="GE734" s="37"/>
      <c r="GF734" s="26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22"/>
      <c r="HA734" s="22"/>
      <c r="HB734" s="37"/>
      <c r="HC734" s="22"/>
      <c r="HD734" s="39"/>
      <c r="HE734" s="37"/>
      <c r="HF734" s="26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</row>
    <row r="735" spans="1:233" ht="12.75" customHeight="1" x14ac:dyDescent="0.2">
      <c r="A735" s="22"/>
      <c r="B735" s="22"/>
      <c r="C735" s="37"/>
      <c r="D735" s="22"/>
      <c r="E735" s="39"/>
      <c r="F735" s="37"/>
      <c r="G735" s="2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22"/>
      <c r="AA735" s="22"/>
      <c r="AB735" s="37"/>
      <c r="AC735" s="22"/>
      <c r="AD735" s="39"/>
      <c r="AE735" s="37"/>
      <c r="AF735" s="26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22"/>
      <c r="BA735" s="22"/>
      <c r="BB735" s="37"/>
      <c r="BC735" s="22"/>
      <c r="BD735" s="39"/>
      <c r="BE735" s="37"/>
      <c r="BF735" s="26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22"/>
      <c r="CA735" s="22"/>
      <c r="CB735" s="37"/>
      <c r="CC735" s="22"/>
      <c r="CD735" s="39"/>
      <c r="CE735" s="37"/>
      <c r="CF735" s="26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22"/>
      <c r="DA735" s="22"/>
      <c r="DB735" s="37"/>
      <c r="DC735" s="22"/>
      <c r="DD735" s="39"/>
      <c r="DE735" s="37"/>
      <c r="DF735" s="26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22"/>
      <c r="EA735" s="22"/>
      <c r="EB735" s="37"/>
      <c r="EC735" s="22"/>
      <c r="ED735" s="39"/>
      <c r="EE735" s="37"/>
      <c r="EF735" s="26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22"/>
      <c r="FA735" s="22"/>
      <c r="FB735" s="37"/>
      <c r="FC735" s="22"/>
      <c r="FD735" s="39"/>
      <c r="FE735" s="37"/>
      <c r="FF735" s="26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22"/>
      <c r="GA735" s="22"/>
      <c r="GB735" s="37"/>
      <c r="GC735" s="22"/>
      <c r="GD735" s="39"/>
      <c r="GE735" s="37"/>
      <c r="GF735" s="26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22"/>
      <c r="HA735" s="22"/>
      <c r="HB735" s="37"/>
      <c r="HC735" s="22"/>
      <c r="HD735" s="39"/>
      <c r="HE735" s="37"/>
      <c r="HF735" s="26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</row>
    <row r="736" spans="1:233" ht="12.75" customHeight="1" x14ac:dyDescent="0.2">
      <c r="A736" s="22"/>
      <c r="B736" s="22"/>
      <c r="C736" s="37"/>
      <c r="D736" s="22"/>
      <c r="E736" s="39"/>
      <c r="F736" s="37"/>
      <c r="G736" s="2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22"/>
      <c r="AA736" s="22"/>
      <c r="AB736" s="37"/>
      <c r="AC736" s="22"/>
      <c r="AD736" s="39"/>
      <c r="AE736" s="37"/>
      <c r="AF736" s="26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22"/>
      <c r="BA736" s="22"/>
      <c r="BB736" s="37"/>
      <c r="BC736" s="22"/>
      <c r="BD736" s="39"/>
      <c r="BE736" s="37"/>
      <c r="BF736" s="26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22"/>
      <c r="CA736" s="22"/>
      <c r="CB736" s="37"/>
      <c r="CC736" s="22"/>
      <c r="CD736" s="39"/>
      <c r="CE736" s="37"/>
      <c r="CF736" s="26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22"/>
      <c r="DA736" s="22"/>
      <c r="DB736" s="37"/>
      <c r="DC736" s="22"/>
      <c r="DD736" s="39"/>
      <c r="DE736" s="37"/>
      <c r="DF736" s="26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22"/>
      <c r="EA736" s="22"/>
      <c r="EB736" s="37"/>
      <c r="EC736" s="22"/>
      <c r="ED736" s="39"/>
      <c r="EE736" s="37"/>
      <c r="EF736" s="26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22"/>
      <c r="FA736" s="22"/>
      <c r="FB736" s="37"/>
      <c r="FC736" s="22"/>
      <c r="FD736" s="39"/>
      <c r="FE736" s="37"/>
      <c r="FF736" s="26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22"/>
      <c r="GA736" s="22"/>
      <c r="GB736" s="37"/>
      <c r="GC736" s="22"/>
      <c r="GD736" s="39"/>
      <c r="GE736" s="37"/>
      <c r="GF736" s="26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22"/>
      <c r="HA736" s="22"/>
      <c r="HB736" s="37"/>
      <c r="HC736" s="22"/>
      <c r="HD736" s="39"/>
      <c r="HE736" s="37"/>
      <c r="HF736" s="26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</row>
    <row r="737" spans="1:233" ht="12.75" customHeight="1" x14ac:dyDescent="0.2">
      <c r="A737" s="22"/>
      <c r="B737" s="22"/>
      <c r="C737" s="37"/>
      <c r="D737" s="22"/>
      <c r="E737" s="39"/>
      <c r="F737" s="37"/>
      <c r="G737" s="2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22"/>
      <c r="AA737" s="22"/>
      <c r="AB737" s="37"/>
      <c r="AC737" s="22"/>
      <c r="AD737" s="39"/>
      <c r="AE737" s="37"/>
      <c r="AF737" s="26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22"/>
      <c r="BA737" s="22"/>
      <c r="BB737" s="37"/>
      <c r="BC737" s="22"/>
      <c r="BD737" s="39"/>
      <c r="BE737" s="37"/>
      <c r="BF737" s="26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22"/>
      <c r="CA737" s="22"/>
      <c r="CB737" s="37"/>
      <c r="CC737" s="22"/>
      <c r="CD737" s="39"/>
      <c r="CE737" s="37"/>
      <c r="CF737" s="26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22"/>
      <c r="DA737" s="22"/>
      <c r="DB737" s="37"/>
      <c r="DC737" s="22"/>
      <c r="DD737" s="39"/>
      <c r="DE737" s="37"/>
      <c r="DF737" s="26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22"/>
      <c r="EA737" s="22"/>
      <c r="EB737" s="37"/>
      <c r="EC737" s="22"/>
      <c r="ED737" s="39"/>
      <c r="EE737" s="37"/>
      <c r="EF737" s="26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22"/>
      <c r="FA737" s="22"/>
      <c r="FB737" s="37"/>
      <c r="FC737" s="22"/>
      <c r="FD737" s="39"/>
      <c r="FE737" s="37"/>
      <c r="FF737" s="26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22"/>
      <c r="GA737" s="22"/>
      <c r="GB737" s="37"/>
      <c r="GC737" s="22"/>
      <c r="GD737" s="39"/>
      <c r="GE737" s="37"/>
      <c r="GF737" s="26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22"/>
      <c r="HA737" s="22"/>
      <c r="HB737" s="37"/>
      <c r="HC737" s="22"/>
      <c r="HD737" s="39"/>
      <c r="HE737" s="37"/>
      <c r="HF737" s="26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</row>
    <row r="738" spans="1:233" ht="12.75" customHeight="1" x14ac:dyDescent="0.2">
      <c r="A738" s="22"/>
      <c r="B738" s="22"/>
      <c r="C738" s="37"/>
      <c r="D738" s="22"/>
      <c r="E738" s="39"/>
      <c r="F738" s="37"/>
      <c r="G738" s="2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22"/>
      <c r="AA738" s="22"/>
      <c r="AB738" s="37"/>
      <c r="AC738" s="22"/>
      <c r="AD738" s="39"/>
      <c r="AE738" s="37"/>
      <c r="AF738" s="26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22"/>
      <c r="BA738" s="22"/>
      <c r="BB738" s="37"/>
      <c r="BC738" s="22"/>
      <c r="BD738" s="39"/>
      <c r="BE738" s="37"/>
      <c r="BF738" s="26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22"/>
      <c r="CA738" s="22"/>
      <c r="CB738" s="37"/>
      <c r="CC738" s="22"/>
      <c r="CD738" s="39"/>
      <c r="CE738" s="37"/>
      <c r="CF738" s="26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22"/>
      <c r="DA738" s="22"/>
      <c r="DB738" s="37"/>
      <c r="DC738" s="22"/>
      <c r="DD738" s="39"/>
      <c r="DE738" s="37"/>
      <c r="DF738" s="26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22"/>
      <c r="EA738" s="22"/>
      <c r="EB738" s="37"/>
      <c r="EC738" s="22"/>
      <c r="ED738" s="39"/>
      <c r="EE738" s="37"/>
      <c r="EF738" s="26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22"/>
      <c r="FA738" s="22"/>
      <c r="FB738" s="37"/>
      <c r="FC738" s="22"/>
      <c r="FD738" s="39"/>
      <c r="FE738" s="37"/>
      <c r="FF738" s="26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22"/>
      <c r="GA738" s="22"/>
      <c r="GB738" s="37"/>
      <c r="GC738" s="22"/>
      <c r="GD738" s="39"/>
      <c r="GE738" s="37"/>
      <c r="GF738" s="26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22"/>
      <c r="HA738" s="22"/>
      <c r="HB738" s="37"/>
      <c r="HC738" s="22"/>
      <c r="HD738" s="39"/>
      <c r="HE738" s="37"/>
      <c r="HF738" s="26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</row>
    <row r="739" spans="1:233" ht="12.75" customHeight="1" x14ac:dyDescent="0.2">
      <c r="A739" s="22"/>
      <c r="B739" s="22"/>
      <c r="C739" s="37"/>
      <c r="D739" s="22"/>
      <c r="E739" s="39"/>
      <c r="F739" s="37"/>
      <c r="G739" s="2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22"/>
      <c r="AA739" s="22"/>
      <c r="AB739" s="37"/>
      <c r="AC739" s="22"/>
      <c r="AD739" s="39"/>
      <c r="AE739" s="37"/>
      <c r="AF739" s="26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22"/>
      <c r="BA739" s="22"/>
      <c r="BB739" s="37"/>
      <c r="BC739" s="22"/>
      <c r="BD739" s="39"/>
      <c r="BE739" s="37"/>
      <c r="BF739" s="26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22"/>
      <c r="CA739" s="22"/>
      <c r="CB739" s="37"/>
      <c r="CC739" s="22"/>
      <c r="CD739" s="39"/>
      <c r="CE739" s="37"/>
      <c r="CF739" s="26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22"/>
      <c r="DA739" s="22"/>
      <c r="DB739" s="37"/>
      <c r="DC739" s="22"/>
      <c r="DD739" s="39"/>
      <c r="DE739" s="37"/>
      <c r="DF739" s="26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22"/>
      <c r="EA739" s="22"/>
      <c r="EB739" s="37"/>
      <c r="EC739" s="22"/>
      <c r="ED739" s="39"/>
      <c r="EE739" s="37"/>
      <c r="EF739" s="26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22"/>
      <c r="FA739" s="22"/>
      <c r="FB739" s="37"/>
      <c r="FC739" s="22"/>
      <c r="FD739" s="39"/>
      <c r="FE739" s="37"/>
      <c r="FF739" s="26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22"/>
      <c r="GA739" s="22"/>
      <c r="GB739" s="37"/>
      <c r="GC739" s="22"/>
      <c r="GD739" s="39"/>
      <c r="GE739" s="37"/>
      <c r="GF739" s="26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22"/>
      <c r="HA739" s="22"/>
      <c r="HB739" s="37"/>
      <c r="HC739" s="22"/>
      <c r="HD739" s="39"/>
      <c r="HE739" s="37"/>
      <c r="HF739" s="26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</row>
    <row r="740" spans="1:233" ht="12.75" customHeight="1" x14ac:dyDescent="0.2">
      <c r="A740" s="22"/>
      <c r="B740" s="22"/>
      <c r="C740" s="37"/>
      <c r="D740" s="22"/>
      <c r="E740" s="39"/>
      <c r="F740" s="37"/>
      <c r="G740" s="2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22"/>
      <c r="AA740" s="22"/>
      <c r="AB740" s="37"/>
      <c r="AC740" s="22"/>
      <c r="AD740" s="39"/>
      <c r="AE740" s="37"/>
      <c r="AF740" s="26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22"/>
      <c r="BA740" s="22"/>
      <c r="BB740" s="37"/>
      <c r="BC740" s="22"/>
      <c r="BD740" s="39"/>
      <c r="BE740" s="37"/>
      <c r="BF740" s="26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22"/>
      <c r="CA740" s="22"/>
      <c r="CB740" s="37"/>
      <c r="CC740" s="22"/>
      <c r="CD740" s="39"/>
      <c r="CE740" s="37"/>
      <c r="CF740" s="26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22"/>
      <c r="DA740" s="22"/>
      <c r="DB740" s="37"/>
      <c r="DC740" s="22"/>
      <c r="DD740" s="39"/>
      <c r="DE740" s="37"/>
      <c r="DF740" s="26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22"/>
      <c r="EA740" s="22"/>
      <c r="EB740" s="37"/>
      <c r="EC740" s="22"/>
      <c r="ED740" s="39"/>
      <c r="EE740" s="37"/>
      <c r="EF740" s="26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22"/>
      <c r="FA740" s="22"/>
      <c r="FB740" s="37"/>
      <c r="FC740" s="22"/>
      <c r="FD740" s="39"/>
      <c r="FE740" s="37"/>
      <c r="FF740" s="26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22"/>
      <c r="GA740" s="22"/>
      <c r="GB740" s="37"/>
      <c r="GC740" s="22"/>
      <c r="GD740" s="39"/>
      <c r="GE740" s="37"/>
      <c r="GF740" s="26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22"/>
      <c r="HA740" s="22"/>
      <c r="HB740" s="37"/>
      <c r="HC740" s="22"/>
      <c r="HD740" s="39"/>
      <c r="HE740" s="37"/>
      <c r="HF740" s="26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</row>
    <row r="741" spans="1:233" ht="12.75" customHeight="1" x14ac:dyDescent="0.2">
      <c r="A741" s="22"/>
      <c r="B741" s="22"/>
      <c r="C741" s="37"/>
      <c r="D741" s="22"/>
      <c r="E741" s="39"/>
      <c r="F741" s="37"/>
      <c r="G741" s="2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22"/>
      <c r="AA741" s="22"/>
      <c r="AB741" s="37"/>
      <c r="AC741" s="22"/>
      <c r="AD741" s="39"/>
      <c r="AE741" s="37"/>
      <c r="AF741" s="26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22"/>
      <c r="BA741" s="22"/>
      <c r="BB741" s="37"/>
      <c r="BC741" s="22"/>
      <c r="BD741" s="39"/>
      <c r="BE741" s="37"/>
      <c r="BF741" s="26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22"/>
      <c r="CA741" s="22"/>
      <c r="CB741" s="37"/>
      <c r="CC741" s="22"/>
      <c r="CD741" s="39"/>
      <c r="CE741" s="37"/>
      <c r="CF741" s="26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22"/>
      <c r="DA741" s="22"/>
      <c r="DB741" s="37"/>
      <c r="DC741" s="22"/>
      <c r="DD741" s="39"/>
      <c r="DE741" s="37"/>
      <c r="DF741" s="26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22"/>
      <c r="EA741" s="22"/>
      <c r="EB741" s="37"/>
      <c r="EC741" s="22"/>
      <c r="ED741" s="39"/>
      <c r="EE741" s="37"/>
      <c r="EF741" s="26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22"/>
      <c r="FA741" s="22"/>
      <c r="FB741" s="37"/>
      <c r="FC741" s="22"/>
      <c r="FD741" s="39"/>
      <c r="FE741" s="37"/>
      <c r="FF741" s="26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22"/>
      <c r="GA741" s="22"/>
      <c r="GB741" s="37"/>
      <c r="GC741" s="22"/>
      <c r="GD741" s="39"/>
      <c r="GE741" s="37"/>
      <c r="GF741" s="26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22"/>
      <c r="HA741" s="22"/>
      <c r="HB741" s="37"/>
      <c r="HC741" s="22"/>
      <c r="HD741" s="39"/>
      <c r="HE741" s="37"/>
      <c r="HF741" s="26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</row>
    <row r="742" spans="1:233" ht="12.75" customHeight="1" x14ac:dyDescent="0.2">
      <c r="A742" s="22"/>
      <c r="B742" s="22"/>
      <c r="C742" s="37"/>
      <c r="D742" s="22"/>
      <c r="E742" s="39"/>
      <c r="F742" s="37"/>
      <c r="G742" s="2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22"/>
      <c r="AA742" s="22"/>
      <c r="AB742" s="37"/>
      <c r="AC742" s="22"/>
      <c r="AD742" s="39"/>
      <c r="AE742" s="37"/>
      <c r="AF742" s="26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22"/>
      <c r="BA742" s="22"/>
      <c r="BB742" s="37"/>
      <c r="BC742" s="22"/>
      <c r="BD742" s="39"/>
      <c r="BE742" s="37"/>
      <c r="BF742" s="26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22"/>
      <c r="CA742" s="22"/>
      <c r="CB742" s="37"/>
      <c r="CC742" s="22"/>
      <c r="CD742" s="39"/>
      <c r="CE742" s="37"/>
      <c r="CF742" s="26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22"/>
      <c r="DA742" s="22"/>
      <c r="DB742" s="37"/>
      <c r="DC742" s="22"/>
      <c r="DD742" s="39"/>
      <c r="DE742" s="37"/>
      <c r="DF742" s="26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22"/>
      <c r="EA742" s="22"/>
      <c r="EB742" s="37"/>
      <c r="EC742" s="22"/>
      <c r="ED742" s="39"/>
      <c r="EE742" s="37"/>
      <c r="EF742" s="26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22"/>
      <c r="FA742" s="22"/>
      <c r="FB742" s="37"/>
      <c r="FC742" s="22"/>
      <c r="FD742" s="39"/>
      <c r="FE742" s="37"/>
      <c r="FF742" s="26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22"/>
      <c r="GA742" s="22"/>
      <c r="GB742" s="37"/>
      <c r="GC742" s="22"/>
      <c r="GD742" s="39"/>
      <c r="GE742" s="37"/>
      <c r="GF742" s="26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22"/>
      <c r="HA742" s="22"/>
      <c r="HB742" s="37"/>
      <c r="HC742" s="22"/>
      <c r="HD742" s="39"/>
      <c r="HE742" s="37"/>
      <c r="HF742" s="26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</row>
    <row r="743" spans="1:233" ht="12.75" customHeight="1" x14ac:dyDescent="0.2">
      <c r="A743" s="22"/>
      <c r="B743" s="22"/>
      <c r="C743" s="37"/>
      <c r="D743" s="22"/>
      <c r="E743" s="39"/>
      <c r="F743" s="37"/>
      <c r="G743" s="2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22"/>
      <c r="AA743" s="22"/>
      <c r="AB743" s="37"/>
      <c r="AC743" s="22"/>
      <c r="AD743" s="39"/>
      <c r="AE743" s="37"/>
      <c r="AF743" s="26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22"/>
      <c r="BA743" s="22"/>
      <c r="BB743" s="37"/>
      <c r="BC743" s="22"/>
      <c r="BD743" s="39"/>
      <c r="BE743" s="37"/>
      <c r="BF743" s="26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22"/>
      <c r="CA743" s="22"/>
      <c r="CB743" s="37"/>
      <c r="CC743" s="22"/>
      <c r="CD743" s="39"/>
      <c r="CE743" s="37"/>
      <c r="CF743" s="26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22"/>
      <c r="DA743" s="22"/>
      <c r="DB743" s="37"/>
      <c r="DC743" s="22"/>
      <c r="DD743" s="39"/>
      <c r="DE743" s="37"/>
      <c r="DF743" s="26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22"/>
      <c r="EA743" s="22"/>
      <c r="EB743" s="37"/>
      <c r="EC743" s="22"/>
      <c r="ED743" s="39"/>
      <c r="EE743" s="37"/>
      <c r="EF743" s="26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22"/>
      <c r="FA743" s="22"/>
      <c r="FB743" s="37"/>
      <c r="FC743" s="22"/>
      <c r="FD743" s="39"/>
      <c r="FE743" s="37"/>
      <c r="FF743" s="26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22"/>
      <c r="GA743" s="22"/>
      <c r="GB743" s="37"/>
      <c r="GC743" s="22"/>
      <c r="GD743" s="39"/>
      <c r="GE743" s="37"/>
      <c r="GF743" s="26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22"/>
      <c r="HA743" s="22"/>
      <c r="HB743" s="37"/>
      <c r="HC743" s="22"/>
      <c r="HD743" s="39"/>
      <c r="HE743" s="37"/>
      <c r="HF743" s="26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</row>
    <row r="744" spans="1:233" ht="12.75" customHeight="1" x14ac:dyDescent="0.2">
      <c r="A744" s="22"/>
      <c r="B744" s="22"/>
      <c r="C744" s="37"/>
      <c r="D744" s="22"/>
      <c r="E744" s="39"/>
      <c r="F744" s="37"/>
      <c r="G744" s="2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22"/>
      <c r="AA744" s="22"/>
      <c r="AB744" s="37"/>
      <c r="AC744" s="22"/>
      <c r="AD744" s="39"/>
      <c r="AE744" s="37"/>
      <c r="AF744" s="26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22"/>
      <c r="BA744" s="22"/>
      <c r="BB744" s="37"/>
      <c r="BC744" s="22"/>
      <c r="BD744" s="39"/>
      <c r="BE744" s="37"/>
      <c r="BF744" s="26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22"/>
      <c r="CA744" s="22"/>
      <c r="CB744" s="37"/>
      <c r="CC744" s="22"/>
      <c r="CD744" s="39"/>
      <c r="CE744" s="37"/>
      <c r="CF744" s="26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22"/>
      <c r="DA744" s="22"/>
      <c r="DB744" s="37"/>
      <c r="DC744" s="22"/>
      <c r="DD744" s="39"/>
      <c r="DE744" s="37"/>
      <c r="DF744" s="26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22"/>
      <c r="EA744" s="22"/>
      <c r="EB744" s="37"/>
      <c r="EC744" s="22"/>
      <c r="ED744" s="39"/>
      <c r="EE744" s="37"/>
      <c r="EF744" s="26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22"/>
      <c r="FA744" s="22"/>
      <c r="FB744" s="37"/>
      <c r="FC744" s="22"/>
      <c r="FD744" s="39"/>
      <c r="FE744" s="37"/>
      <c r="FF744" s="26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22"/>
      <c r="GA744" s="22"/>
      <c r="GB744" s="37"/>
      <c r="GC744" s="22"/>
      <c r="GD744" s="39"/>
      <c r="GE744" s="37"/>
      <c r="GF744" s="26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22"/>
      <c r="HA744" s="22"/>
      <c r="HB744" s="37"/>
      <c r="HC744" s="22"/>
      <c r="HD744" s="39"/>
      <c r="HE744" s="37"/>
      <c r="HF744" s="26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</row>
    <row r="745" spans="1:233" ht="12.75" customHeight="1" x14ac:dyDescent="0.2">
      <c r="A745" s="22"/>
      <c r="B745" s="22"/>
      <c r="C745" s="37"/>
      <c r="D745" s="22"/>
      <c r="E745" s="39"/>
      <c r="F745" s="37"/>
      <c r="G745" s="2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22"/>
      <c r="AA745" s="22"/>
      <c r="AB745" s="37"/>
      <c r="AC745" s="22"/>
      <c r="AD745" s="39"/>
      <c r="AE745" s="37"/>
      <c r="AF745" s="26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22"/>
      <c r="BA745" s="22"/>
      <c r="BB745" s="37"/>
      <c r="BC745" s="22"/>
      <c r="BD745" s="39"/>
      <c r="BE745" s="37"/>
      <c r="BF745" s="26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22"/>
      <c r="CA745" s="22"/>
      <c r="CB745" s="37"/>
      <c r="CC745" s="22"/>
      <c r="CD745" s="39"/>
      <c r="CE745" s="37"/>
      <c r="CF745" s="26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22"/>
      <c r="DA745" s="22"/>
      <c r="DB745" s="37"/>
      <c r="DC745" s="22"/>
      <c r="DD745" s="39"/>
      <c r="DE745" s="37"/>
      <c r="DF745" s="26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22"/>
      <c r="EA745" s="22"/>
      <c r="EB745" s="37"/>
      <c r="EC745" s="22"/>
      <c r="ED745" s="39"/>
      <c r="EE745" s="37"/>
      <c r="EF745" s="26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22"/>
      <c r="FA745" s="22"/>
      <c r="FB745" s="37"/>
      <c r="FC745" s="22"/>
      <c r="FD745" s="39"/>
      <c r="FE745" s="37"/>
      <c r="FF745" s="26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22"/>
      <c r="GA745" s="22"/>
      <c r="GB745" s="37"/>
      <c r="GC745" s="22"/>
      <c r="GD745" s="39"/>
      <c r="GE745" s="37"/>
      <c r="GF745" s="26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22"/>
      <c r="HA745" s="22"/>
      <c r="HB745" s="37"/>
      <c r="HC745" s="22"/>
      <c r="HD745" s="39"/>
      <c r="HE745" s="37"/>
      <c r="HF745" s="26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</row>
    <row r="746" spans="1:233" ht="12.75" customHeight="1" x14ac:dyDescent="0.2">
      <c r="A746" s="22"/>
      <c r="B746" s="22"/>
      <c r="C746" s="37"/>
      <c r="D746" s="22"/>
      <c r="E746" s="39"/>
      <c r="F746" s="37"/>
      <c r="G746" s="2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22"/>
      <c r="AA746" s="22"/>
      <c r="AB746" s="37"/>
      <c r="AC746" s="22"/>
      <c r="AD746" s="39"/>
      <c r="AE746" s="37"/>
      <c r="AF746" s="26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22"/>
      <c r="BA746" s="22"/>
      <c r="BB746" s="37"/>
      <c r="BC746" s="22"/>
      <c r="BD746" s="39"/>
      <c r="BE746" s="37"/>
      <c r="BF746" s="26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22"/>
      <c r="CA746" s="22"/>
      <c r="CB746" s="37"/>
      <c r="CC746" s="22"/>
      <c r="CD746" s="39"/>
      <c r="CE746" s="37"/>
      <c r="CF746" s="26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22"/>
      <c r="DA746" s="22"/>
      <c r="DB746" s="37"/>
      <c r="DC746" s="22"/>
      <c r="DD746" s="39"/>
      <c r="DE746" s="37"/>
      <c r="DF746" s="26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22"/>
      <c r="EA746" s="22"/>
      <c r="EB746" s="37"/>
      <c r="EC746" s="22"/>
      <c r="ED746" s="39"/>
      <c r="EE746" s="37"/>
      <c r="EF746" s="26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22"/>
      <c r="FA746" s="22"/>
      <c r="FB746" s="37"/>
      <c r="FC746" s="22"/>
      <c r="FD746" s="39"/>
      <c r="FE746" s="37"/>
      <c r="FF746" s="26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22"/>
      <c r="GA746" s="22"/>
      <c r="GB746" s="37"/>
      <c r="GC746" s="22"/>
      <c r="GD746" s="39"/>
      <c r="GE746" s="37"/>
      <c r="GF746" s="26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22"/>
      <c r="HA746" s="22"/>
      <c r="HB746" s="37"/>
      <c r="HC746" s="22"/>
      <c r="HD746" s="39"/>
      <c r="HE746" s="37"/>
      <c r="HF746" s="26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</row>
    <row r="747" spans="1:233" ht="12.75" customHeight="1" x14ac:dyDescent="0.2">
      <c r="A747" s="22"/>
      <c r="B747" s="22"/>
      <c r="C747" s="37"/>
      <c r="D747" s="22"/>
      <c r="E747" s="39"/>
      <c r="F747" s="37"/>
      <c r="G747" s="2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22"/>
      <c r="AA747" s="22"/>
      <c r="AB747" s="37"/>
      <c r="AC747" s="22"/>
      <c r="AD747" s="39"/>
      <c r="AE747" s="37"/>
      <c r="AF747" s="26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22"/>
      <c r="BA747" s="22"/>
      <c r="BB747" s="37"/>
      <c r="BC747" s="22"/>
      <c r="BD747" s="39"/>
      <c r="BE747" s="37"/>
      <c r="BF747" s="26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22"/>
      <c r="CA747" s="22"/>
      <c r="CB747" s="37"/>
      <c r="CC747" s="22"/>
      <c r="CD747" s="39"/>
      <c r="CE747" s="37"/>
      <c r="CF747" s="26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22"/>
      <c r="DA747" s="22"/>
      <c r="DB747" s="37"/>
      <c r="DC747" s="22"/>
      <c r="DD747" s="39"/>
      <c r="DE747" s="37"/>
      <c r="DF747" s="26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22"/>
      <c r="EA747" s="22"/>
      <c r="EB747" s="37"/>
      <c r="EC747" s="22"/>
      <c r="ED747" s="39"/>
      <c r="EE747" s="37"/>
      <c r="EF747" s="26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22"/>
      <c r="FA747" s="22"/>
      <c r="FB747" s="37"/>
      <c r="FC747" s="22"/>
      <c r="FD747" s="39"/>
      <c r="FE747" s="37"/>
      <c r="FF747" s="26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22"/>
      <c r="GA747" s="22"/>
      <c r="GB747" s="37"/>
      <c r="GC747" s="22"/>
      <c r="GD747" s="39"/>
      <c r="GE747" s="37"/>
      <c r="GF747" s="26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22"/>
      <c r="HA747" s="22"/>
      <c r="HB747" s="37"/>
      <c r="HC747" s="22"/>
      <c r="HD747" s="39"/>
      <c r="HE747" s="37"/>
      <c r="HF747" s="26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</row>
    <row r="748" spans="1:233" ht="12.75" customHeight="1" x14ac:dyDescent="0.2">
      <c r="A748" s="22"/>
      <c r="B748" s="22"/>
      <c r="C748" s="37"/>
      <c r="D748" s="22"/>
      <c r="E748" s="39"/>
      <c r="F748" s="37"/>
      <c r="G748" s="2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22"/>
      <c r="AA748" s="22"/>
      <c r="AB748" s="37"/>
      <c r="AC748" s="22"/>
      <c r="AD748" s="39"/>
      <c r="AE748" s="37"/>
      <c r="AF748" s="26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22"/>
      <c r="BA748" s="22"/>
      <c r="BB748" s="37"/>
      <c r="BC748" s="22"/>
      <c r="BD748" s="39"/>
      <c r="BE748" s="37"/>
      <c r="BF748" s="26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22"/>
      <c r="CA748" s="22"/>
      <c r="CB748" s="37"/>
      <c r="CC748" s="22"/>
      <c r="CD748" s="39"/>
      <c r="CE748" s="37"/>
      <c r="CF748" s="26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22"/>
      <c r="DA748" s="22"/>
      <c r="DB748" s="37"/>
      <c r="DC748" s="22"/>
      <c r="DD748" s="39"/>
      <c r="DE748" s="37"/>
      <c r="DF748" s="26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22"/>
      <c r="EA748" s="22"/>
      <c r="EB748" s="37"/>
      <c r="EC748" s="22"/>
      <c r="ED748" s="39"/>
      <c r="EE748" s="37"/>
      <c r="EF748" s="26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22"/>
      <c r="FA748" s="22"/>
      <c r="FB748" s="37"/>
      <c r="FC748" s="22"/>
      <c r="FD748" s="39"/>
      <c r="FE748" s="37"/>
      <c r="FF748" s="26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22"/>
      <c r="GA748" s="22"/>
      <c r="GB748" s="37"/>
      <c r="GC748" s="22"/>
      <c r="GD748" s="39"/>
      <c r="GE748" s="37"/>
      <c r="GF748" s="26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22"/>
      <c r="HA748" s="22"/>
      <c r="HB748" s="37"/>
      <c r="HC748" s="22"/>
      <c r="HD748" s="39"/>
      <c r="HE748" s="37"/>
      <c r="HF748" s="26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</row>
    <row r="749" spans="1:233" ht="12.75" customHeight="1" x14ac:dyDescent="0.2">
      <c r="A749" s="22"/>
      <c r="B749" s="22"/>
      <c r="C749" s="37"/>
      <c r="D749" s="22"/>
      <c r="E749" s="39"/>
      <c r="F749" s="37"/>
      <c r="G749" s="2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22"/>
      <c r="AA749" s="22"/>
      <c r="AB749" s="37"/>
      <c r="AC749" s="22"/>
      <c r="AD749" s="39"/>
      <c r="AE749" s="37"/>
      <c r="AF749" s="26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22"/>
      <c r="BA749" s="22"/>
      <c r="BB749" s="37"/>
      <c r="BC749" s="22"/>
      <c r="BD749" s="39"/>
      <c r="BE749" s="37"/>
      <c r="BF749" s="26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22"/>
      <c r="CA749" s="22"/>
      <c r="CB749" s="37"/>
      <c r="CC749" s="22"/>
      <c r="CD749" s="39"/>
      <c r="CE749" s="37"/>
      <c r="CF749" s="26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22"/>
      <c r="DA749" s="22"/>
      <c r="DB749" s="37"/>
      <c r="DC749" s="22"/>
      <c r="DD749" s="39"/>
      <c r="DE749" s="37"/>
      <c r="DF749" s="26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22"/>
      <c r="EA749" s="22"/>
      <c r="EB749" s="37"/>
      <c r="EC749" s="22"/>
      <c r="ED749" s="39"/>
      <c r="EE749" s="37"/>
      <c r="EF749" s="26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22"/>
      <c r="FA749" s="22"/>
      <c r="FB749" s="37"/>
      <c r="FC749" s="22"/>
      <c r="FD749" s="39"/>
      <c r="FE749" s="37"/>
      <c r="FF749" s="26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22"/>
      <c r="GA749" s="22"/>
      <c r="GB749" s="37"/>
      <c r="GC749" s="22"/>
      <c r="GD749" s="39"/>
      <c r="GE749" s="37"/>
      <c r="GF749" s="26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22"/>
      <c r="HA749" s="22"/>
      <c r="HB749" s="37"/>
      <c r="HC749" s="22"/>
      <c r="HD749" s="39"/>
      <c r="HE749" s="37"/>
      <c r="HF749" s="26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</row>
    <row r="750" spans="1:233" ht="12.75" customHeight="1" x14ac:dyDescent="0.2">
      <c r="A750" s="22"/>
      <c r="B750" s="22"/>
      <c r="C750" s="37"/>
      <c r="D750" s="22"/>
      <c r="E750" s="39"/>
      <c r="F750" s="37"/>
      <c r="G750" s="2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22"/>
      <c r="AA750" s="22"/>
      <c r="AB750" s="37"/>
      <c r="AC750" s="22"/>
      <c r="AD750" s="39"/>
      <c r="AE750" s="37"/>
      <c r="AF750" s="26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22"/>
      <c r="BA750" s="22"/>
      <c r="BB750" s="37"/>
      <c r="BC750" s="22"/>
      <c r="BD750" s="39"/>
      <c r="BE750" s="37"/>
      <c r="BF750" s="26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22"/>
      <c r="CA750" s="22"/>
      <c r="CB750" s="37"/>
      <c r="CC750" s="22"/>
      <c r="CD750" s="39"/>
      <c r="CE750" s="37"/>
      <c r="CF750" s="26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22"/>
      <c r="DA750" s="22"/>
      <c r="DB750" s="37"/>
      <c r="DC750" s="22"/>
      <c r="DD750" s="39"/>
      <c r="DE750" s="37"/>
      <c r="DF750" s="26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22"/>
      <c r="EA750" s="22"/>
      <c r="EB750" s="37"/>
      <c r="EC750" s="22"/>
      <c r="ED750" s="39"/>
      <c r="EE750" s="37"/>
      <c r="EF750" s="26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22"/>
      <c r="FA750" s="22"/>
      <c r="FB750" s="37"/>
      <c r="FC750" s="22"/>
      <c r="FD750" s="39"/>
      <c r="FE750" s="37"/>
      <c r="FF750" s="26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22"/>
      <c r="GA750" s="22"/>
      <c r="GB750" s="37"/>
      <c r="GC750" s="22"/>
      <c r="GD750" s="39"/>
      <c r="GE750" s="37"/>
      <c r="GF750" s="26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22"/>
      <c r="HA750" s="22"/>
      <c r="HB750" s="37"/>
      <c r="HC750" s="22"/>
      <c r="HD750" s="39"/>
      <c r="HE750" s="37"/>
      <c r="HF750" s="26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</row>
    <row r="751" spans="1:233" ht="12.75" customHeight="1" x14ac:dyDescent="0.2">
      <c r="A751" s="22"/>
      <c r="B751" s="22"/>
      <c r="C751" s="37"/>
      <c r="D751" s="22"/>
      <c r="E751" s="39"/>
      <c r="F751" s="37"/>
      <c r="G751" s="2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22"/>
      <c r="AA751" s="22"/>
      <c r="AB751" s="37"/>
      <c r="AC751" s="22"/>
      <c r="AD751" s="39"/>
      <c r="AE751" s="37"/>
      <c r="AF751" s="26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22"/>
      <c r="BA751" s="22"/>
      <c r="BB751" s="37"/>
      <c r="BC751" s="22"/>
      <c r="BD751" s="39"/>
      <c r="BE751" s="37"/>
      <c r="BF751" s="26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22"/>
      <c r="CA751" s="22"/>
      <c r="CB751" s="37"/>
      <c r="CC751" s="22"/>
      <c r="CD751" s="39"/>
      <c r="CE751" s="37"/>
      <c r="CF751" s="26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22"/>
      <c r="DA751" s="22"/>
      <c r="DB751" s="37"/>
      <c r="DC751" s="22"/>
      <c r="DD751" s="39"/>
      <c r="DE751" s="37"/>
      <c r="DF751" s="26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22"/>
      <c r="EA751" s="22"/>
      <c r="EB751" s="37"/>
      <c r="EC751" s="22"/>
      <c r="ED751" s="39"/>
      <c r="EE751" s="37"/>
      <c r="EF751" s="26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22"/>
      <c r="FA751" s="22"/>
      <c r="FB751" s="37"/>
      <c r="FC751" s="22"/>
      <c r="FD751" s="39"/>
      <c r="FE751" s="37"/>
      <c r="FF751" s="26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22"/>
      <c r="GA751" s="22"/>
      <c r="GB751" s="37"/>
      <c r="GC751" s="22"/>
      <c r="GD751" s="39"/>
      <c r="GE751" s="37"/>
      <c r="GF751" s="26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22"/>
      <c r="HA751" s="22"/>
      <c r="HB751" s="37"/>
      <c r="HC751" s="22"/>
      <c r="HD751" s="39"/>
      <c r="HE751" s="37"/>
      <c r="HF751" s="26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</row>
    <row r="752" spans="1:233" ht="12.75" customHeight="1" x14ac:dyDescent="0.2">
      <c r="A752" s="22"/>
      <c r="B752" s="22"/>
      <c r="C752" s="37"/>
      <c r="D752" s="22"/>
      <c r="E752" s="39"/>
      <c r="F752" s="37"/>
      <c r="G752" s="2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22"/>
      <c r="AA752" s="22"/>
      <c r="AB752" s="37"/>
      <c r="AC752" s="22"/>
      <c r="AD752" s="39"/>
      <c r="AE752" s="37"/>
      <c r="AF752" s="26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22"/>
      <c r="BA752" s="22"/>
      <c r="BB752" s="37"/>
      <c r="BC752" s="22"/>
      <c r="BD752" s="39"/>
      <c r="BE752" s="37"/>
      <c r="BF752" s="26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22"/>
      <c r="CA752" s="22"/>
      <c r="CB752" s="37"/>
      <c r="CC752" s="22"/>
      <c r="CD752" s="39"/>
      <c r="CE752" s="37"/>
      <c r="CF752" s="26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22"/>
      <c r="DA752" s="22"/>
      <c r="DB752" s="37"/>
      <c r="DC752" s="22"/>
      <c r="DD752" s="39"/>
      <c r="DE752" s="37"/>
      <c r="DF752" s="26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22"/>
      <c r="EA752" s="22"/>
      <c r="EB752" s="37"/>
      <c r="EC752" s="22"/>
      <c r="ED752" s="39"/>
      <c r="EE752" s="37"/>
      <c r="EF752" s="26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22"/>
      <c r="FA752" s="22"/>
      <c r="FB752" s="37"/>
      <c r="FC752" s="22"/>
      <c r="FD752" s="39"/>
      <c r="FE752" s="37"/>
      <c r="FF752" s="26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22"/>
      <c r="GA752" s="22"/>
      <c r="GB752" s="37"/>
      <c r="GC752" s="22"/>
      <c r="GD752" s="39"/>
      <c r="GE752" s="37"/>
      <c r="GF752" s="26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22"/>
      <c r="HA752" s="22"/>
      <c r="HB752" s="37"/>
      <c r="HC752" s="22"/>
      <c r="HD752" s="39"/>
      <c r="HE752" s="37"/>
      <c r="HF752" s="26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</row>
    <row r="753" spans="1:233" ht="12.75" customHeight="1" x14ac:dyDescent="0.2">
      <c r="A753" s="22"/>
      <c r="B753" s="22"/>
      <c r="C753" s="37"/>
      <c r="D753" s="22"/>
      <c r="E753" s="39"/>
      <c r="F753" s="37"/>
      <c r="G753" s="2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22"/>
      <c r="AA753" s="22"/>
      <c r="AB753" s="37"/>
      <c r="AC753" s="22"/>
      <c r="AD753" s="39"/>
      <c r="AE753" s="37"/>
      <c r="AF753" s="26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22"/>
      <c r="BA753" s="22"/>
      <c r="BB753" s="37"/>
      <c r="BC753" s="22"/>
      <c r="BD753" s="39"/>
      <c r="BE753" s="37"/>
      <c r="BF753" s="26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22"/>
      <c r="CA753" s="22"/>
      <c r="CB753" s="37"/>
      <c r="CC753" s="22"/>
      <c r="CD753" s="39"/>
      <c r="CE753" s="37"/>
      <c r="CF753" s="26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22"/>
      <c r="DA753" s="22"/>
      <c r="DB753" s="37"/>
      <c r="DC753" s="22"/>
      <c r="DD753" s="39"/>
      <c r="DE753" s="37"/>
      <c r="DF753" s="26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22"/>
      <c r="EA753" s="22"/>
      <c r="EB753" s="37"/>
      <c r="EC753" s="22"/>
      <c r="ED753" s="39"/>
      <c r="EE753" s="37"/>
      <c r="EF753" s="26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22"/>
      <c r="FA753" s="22"/>
      <c r="FB753" s="37"/>
      <c r="FC753" s="22"/>
      <c r="FD753" s="39"/>
      <c r="FE753" s="37"/>
      <c r="FF753" s="26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22"/>
      <c r="GA753" s="22"/>
      <c r="GB753" s="37"/>
      <c r="GC753" s="22"/>
      <c r="GD753" s="39"/>
      <c r="GE753" s="37"/>
      <c r="GF753" s="26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22"/>
      <c r="HA753" s="22"/>
      <c r="HB753" s="37"/>
      <c r="HC753" s="22"/>
      <c r="HD753" s="39"/>
      <c r="HE753" s="37"/>
      <c r="HF753" s="26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</row>
    <row r="754" spans="1:233" ht="12.75" customHeight="1" x14ac:dyDescent="0.2">
      <c r="A754" s="22"/>
      <c r="B754" s="22"/>
      <c r="C754" s="37"/>
      <c r="D754" s="22"/>
      <c r="E754" s="39"/>
      <c r="F754" s="37"/>
      <c r="G754" s="2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22"/>
      <c r="AA754" s="22"/>
      <c r="AB754" s="37"/>
      <c r="AC754" s="22"/>
      <c r="AD754" s="39"/>
      <c r="AE754" s="37"/>
      <c r="AF754" s="26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22"/>
      <c r="BA754" s="22"/>
      <c r="BB754" s="37"/>
      <c r="BC754" s="22"/>
      <c r="BD754" s="39"/>
      <c r="BE754" s="37"/>
      <c r="BF754" s="26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22"/>
      <c r="CA754" s="22"/>
      <c r="CB754" s="37"/>
      <c r="CC754" s="22"/>
      <c r="CD754" s="39"/>
      <c r="CE754" s="37"/>
      <c r="CF754" s="26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22"/>
      <c r="DA754" s="22"/>
      <c r="DB754" s="37"/>
      <c r="DC754" s="22"/>
      <c r="DD754" s="39"/>
      <c r="DE754" s="37"/>
      <c r="DF754" s="26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22"/>
      <c r="EA754" s="22"/>
      <c r="EB754" s="37"/>
      <c r="EC754" s="22"/>
      <c r="ED754" s="39"/>
      <c r="EE754" s="37"/>
      <c r="EF754" s="26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22"/>
      <c r="FA754" s="22"/>
      <c r="FB754" s="37"/>
      <c r="FC754" s="22"/>
      <c r="FD754" s="39"/>
      <c r="FE754" s="37"/>
      <c r="FF754" s="26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22"/>
      <c r="GA754" s="22"/>
      <c r="GB754" s="37"/>
      <c r="GC754" s="22"/>
      <c r="GD754" s="39"/>
      <c r="GE754" s="37"/>
      <c r="GF754" s="26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22"/>
      <c r="HA754" s="22"/>
      <c r="HB754" s="37"/>
      <c r="HC754" s="22"/>
      <c r="HD754" s="39"/>
      <c r="HE754" s="37"/>
      <c r="HF754" s="26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</row>
    <row r="755" spans="1:233" ht="12.75" customHeight="1" x14ac:dyDescent="0.2">
      <c r="A755" s="22"/>
      <c r="B755" s="22"/>
      <c r="C755" s="37"/>
      <c r="D755" s="22"/>
      <c r="E755" s="39"/>
      <c r="F755" s="37"/>
      <c r="G755" s="2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22"/>
      <c r="AA755" s="22"/>
      <c r="AB755" s="37"/>
      <c r="AC755" s="22"/>
      <c r="AD755" s="39"/>
      <c r="AE755" s="37"/>
      <c r="AF755" s="26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22"/>
      <c r="BA755" s="22"/>
      <c r="BB755" s="37"/>
      <c r="BC755" s="22"/>
      <c r="BD755" s="39"/>
      <c r="BE755" s="37"/>
      <c r="BF755" s="26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22"/>
      <c r="CA755" s="22"/>
      <c r="CB755" s="37"/>
      <c r="CC755" s="22"/>
      <c r="CD755" s="39"/>
      <c r="CE755" s="37"/>
      <c r="CF755" s="26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22"/>
      <c r="DA755" s="22"/>
      <c r="DB755" s="37"/>
      <c r="DC755" s="22"/>
      <c r="DD755" s="39"/>
      <c r="DE755" s="37"/>
      <c r="DF755" s="26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22"/>
      <c r="EA755" s="22"/>
      <c r="EB755" s="37"/>
      <c r="EC755" s="22"/>
      <c r="ED755" s="39"/>
      <c r="EE755" s="37"/>
      <c r="EF755" s="26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22"/>
      <c r="FA755" s="22"/>
      <c r="FB755" s="37"/>
      <c r="FC755" s="22"/>
      <c r="FD755" s="39"/>
      <c r="FE755" s="37"/>
      <c r="FF755" s="26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22"/>
      <c r="GA755" s="22"/>
      <c r="GB755" s="37"/>
      <c r="GC755" s="22"/>
      <c r="GD755" s="39"/>
      <c r="GE755" s="37"/>
      <c r="GF755" s="26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22"/>
      <c r="HA755" s="22"/>
      <c r="HB755" s="37"/>
      <c r="HC755" s="22"/>
      <c r="HD755" s="39"/>
      <c r="HE755" s="37"/>
      <c r="HF755" s="26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</row>
    <row r="756" spans="1:233" ht="12.75" customHeight="1" x14ac:dyDescent="0.2">
      <c r="A756" s="22"/>
      <c r="B756" s="22"/>
      <c r="C756" s="37"/>
      <c r="D756" s="22"/>
      <c r="E756" s="39"/>
      <c r="F756" s="37"/>
      <c r="G756" s="2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22"/>
      <c r="AA756" s="22"/>
      <c r="AB756" s="37"/>
      <c r="AC756" s="22"/>
      <c r="AD756" s="39"/>
      <c r="AE756" s="37"/>
      <c r="AF756" s="26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22"/>
      <c r="BA756" s="22"/>
      <c r="BB756" s="37"/>
      <c r="BC756" s="22"/>
      <c r="BD756" s="39"/>
      <c r="BE756" s="37"/>
      <c r="BF756" s="26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22"/>
      <c r="CA756" s="22"/>
      <c r="CB756" s="37"/>
      <c r="CC756" s="22"/>
      <c r="CD756" s="39"/>
      <c r="CE756" s="37"/>
      <c r="CF756" s="26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22"/>
      <c r="DA756" s="22"/>
      <c r="DB756" s="37"/>
      <c r="DC756" s="22"/>
      <c r="DD756" s="39"/>
      <c r="DE756" s="37"/>
      <c r="DF756" s="26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22"/>
      <c r="EA756" s="22"/>
      <c r="EB756" s="37"/>
      <c r="EC756" s="22"/>
      <c r="ED756" s="39"/>
      <c r="EE756" s="37"/>
      <c r="EF756" s="26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22"/>
      <c r="FA756" s="22"/>
      <c r="FB756" s="37"/>
      <c r="FC756" s="22"/>
      <c r="FD756" s="39"/>
      <c r="FE756" s="37"/>
      <c r="FF756" s="26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22"/>
      <c r="GA756" s="22"/>
      <c r="GB756" s="37"/>
      <c r="GC756" s="22"/>
      <c r="GD756" s="39"/>
      <c r="GE756" s="37"/>
      <c r="GF756" s="26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22"/>
      <c r="HA756" s="22"/>
      <c r="HB756" s="37"/>
      <c r="HC756" s="22"/>
      <c r="HD756" s="39"/>
      <c r="HE756" s="37"/>
      <c r="HF756" s="26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</row>
    <row r="757" spans="1:233" ht="12.75" customHeight="1" x14ac:dyDescent="0.2">
      <c r="A757" s="22"/>
      <c r="B757" s="22"/>
      <c r="C757" s="37"/>
      <c r="D757" s="22"/>
      <c r="E757" s="39"/>
      <c r="F757" s="37"/>
      <c r="G757" s="2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22"/>
      <c r="AA757" s="22"/>
      <c r="AB757" s="37"/>
      <c r="AC757" s="22"/>
      <c r="AD757" s="39"/>
      <c r="AE757" s="37"/>
      <c r="AF757" s="26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22"/>
      <c r="BA757" s="22"/>
      <c r="BB757" s="37"/>
      <c r="BC757" s="22"/>
      <c r="BD757" s="39"/>
      <c r="BE757" s="37"/>
      <c r="BF757" s="26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22"/>
      <c r="CA757" s="22"/>
      <c r="CB757" s="37"/>
      <c r="CC757" s="22"/>
      <c r="CD757" s="39"/>
      <c r="CE757" s="37"/>
      <c r="CF757" s="26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22"/>
      <c r="DA757" s="22"/>
      <c r="DB757" s="37"/>
      <c r="DC757" s="22"/>
      <c r="DD757" s="39"/>
      <c r="DE757" s="37"/>
      <c r="DF757" s="26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22"/>
      <c r="EA757" s="22"/>
      <c r="EB757" s="37"/>
      <c r="EC757" s="22"/>
      <c r="ED757" s="39"/>
      <c r="EE757" s="37"/>
      <c r="EF757" s="26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22"/>
      <c r="FA757" s="22"/>
      <c r="FB757" s="37"/>
      <c r="FC757" s="22"/>
      <c r="FD757" s="39"/>
      <c r="FE757" s="37"/>
      <c r="FF757" s="26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22"/>
      <c r="GA757" s="22"/>
      <c r="GB757" s="37"/>
      <c r="GC757" s="22"/>
      <c r="GD757" s="39"/>
      <c r="GE757" s="37"/>
      <c r="GF757" s="26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22"/>
      <c r="HA757" s="22"/>
      <c r="HB757" s="37"/>
      <c r="HC757" s="22"/>
      <c r="HD757" s="39"/>
      <c r="HE757" s="37"/>
      <c r="HF757" s="26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</row>
    <row r="758" spans="1:233" ht="12.75" customHeight="1" x14ac:dyDescent="0.2">
      <c r="A758" s="22"/>
      <c r="B758" s="22"/>
      <c r="C758" s="37"/>
      <c r="D758" s="22"/>
      <c r="E758" s="39"/>
      <c r="F758" s="37"/>
      <c r="G758" s="2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22"/>
      <c r="AA758" s="22"/>
      <c r="AB758" s="37"/>
      <c r="AC758" s="22"/>
      <c r="AD758" s="39"/>
      <c r="AE758" s="37"/>
      <c r="AF758" s="26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22"/>
      <c r="BA758" s="22"/>
      <c r="BB758" s="37"/>
      <c r="BC758" s="22"/>
      <c r="BD758" s="39"/>
      <c r="BE758" s="37"/>
      <c r="BF758" s="26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22"/>
      <c r="CA758" s="22"/>
      <c r="CB758" s="37"/>
      <c r="CC758" s="22"/>
      <c r="CD758" s="39"/>
      <c r="CE758" s="37"/>
      <c r="CF758" s="26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22"/>
      <c r="DA758" s="22"/>
      <c r="DB758" s="37"/>
      <c r="DC758" s="22"/>
      <c r="DD758" s="39"/>
      <c r="DE758" s="37"/>
      <c r="DF758" s="26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22"/>
      <c r="EA758" s="22"/>
      <c r="EB758" s="37"/>
      <c r="EC758" s="22"/>
      <c r="ED758" s="39"/>
      <c r="EE758" s="37"/>
      <c r="EF758" s="26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22"/>
      <c r="FA758" s="22"/>
      <c r="FB758" s="37"/>
      <c r="FC758" s="22"/>
      <c r="FD758" s="39"/>
      <c r="FE758" s="37"/>
      <c r="FF758" s="26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22"/>
      <c r="GA758" s="22"/>
      <c r="GB758" s="37"/>
      <c r="GC758" s="22"/>
      <c r="GD758" s="39"/>
      <c r="GE758" s="37"/>
      <c r="GF758" s="26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22"/>
      <c r="HA758" s="22"/>
      <c r="HB758" s="37"/>
      <c r="HC758" s="22"/>
      <c r="HD758" s="39"/>
      <c r="HE758" s="37"/>
      <c r="HF758" s="26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</row>
    <row r="759" spans="1:233" ht="12.75" customHeight="1" x14ac:dyDescent="0.2">
      <c r="A759" s="22"/>
      <c r="B759" s="22"/>
      <c r="C759" s="37"/>
      <c r="D759" s="22"/>
      <c r="E759" s="39"/>
      <c r="F759" s="37"/>
      <c r="G759" s="2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22"/>
      <c r="AA759" s="22"/>
      <c r="AB759" s="37"/>
      <c r="AC759" s="22"/>
      <c r="AD759" s="39"/>
      <c r="AE759" s="37"/>
      <c r="AF759" s="26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22"/>
      <c r="BA759" s="22"/>
      <c r="BB759" s="37"/>
      <c r="BC759" s="22"/>
      <c r="BD759" s="39"/>
      <c r="BE759" s="37"/>
      <c r="BF759" s="26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22"/>
      <c r="CA759" s="22"/>
      <c r="CB759" s="37"/>
      <c r="CC759" s="22"/>
      <c r="CD759" s="39"/>
      <c r="CE759" s="37"/>
      <c r="CF759" s="26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22"/>
      <c r="DA759" s="22"/>
      <c r="DB759" s="37"/>
      <c r="DC759" s="22"/>
      <c r="DD759" s="39"/>
      <c r="DE759" s="37"/>
      <c r="DF759" s="26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22"/>
      <c r="EA759" s="22"/>
      <c r="EB759" s="37"/>
      <c r="EC759" s="22"/>
      <c r="ED759" s="39"/>
      <c r="EE759" s="37"/>
      <c r="EF759" s="26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22"/>
      <c r="FA759" s="22"/>
      <c r="FB759" s="37"/>
      <c r="FC759" s="22"/>
      <c r="FD759" s="39"/>
      <c r="FE759" s="37"/>
      <c r="FF759" s="26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22"/>
      <c r="GA759" s="22"/>
      <c r="GB759" s="37"/>
      <c r="GC759" s="22"/>
      <c r="GD759" s="39"/>
      <c r="GE759" s="37"/>
      <c r="GF759" s="26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22"/>
      <c r="HA759" s="22"/>
      <c r="HB759" s="37"/>
      <c r="HC759" s="22"/>
      <c r="HD759" s="39"/>
      <c r="HE759" s="37"/>
      <c r="HF759" s="26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</row>
    <row r="760" spans="1:233" ht="12.75" customHeight="1" x14ac:dyDescent="0.2">
      <c r="A760" s="22"/>
      <c r="B760" s="22"/>
      <c r="C760" s="37"/>
      <c r="D760" s="22"/>
      <c r="E760" s="39"/>
      <c r="F760" s="37"/>
      <c r="G760" s="2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22"/>
      <c r="AA760" s="22"/>
      <c r="AB760" s="37"/>
      <c r="AC760" s="22"/>
      <c r="AD760" s="39"/>
      <c r="AE760" s="37"/>
      <c r="AF760" s="26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22"/>
      <c r="BA760" s="22"/>
      <c r="BB760" s="37"/>
      <c r="BC760" s="22"/>
      <c r="BD760" s="39"/>
      <c r="BE760" s="37"/>
      <c r="BF760" s="26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22"/>
      <c r="CA760" s="22"/>
      <c r="CB760" s="37"/>
      <c r="CC760" s="22"/>
      <c r="CD760" s="39"/>
      <c r="CE760" s="37"/>
      <c r="CF760" s="26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22"/>
      <c r="DA760" s="22"/>
      <c r="DB760" s="37"/>
      <c r="DC760" s="22"/>
      <c r="DD760" s="39"/>
      <c r="DE760" s="37"/>
      <c r="DF760" s="26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22"/>
      <c r="EA760" s="22"/>
      <c r="EB760" s="37"/>
      <c r="EC760" s="22"/>
      <c r="ED760" s="39"/>
      <c r="EE760" s="37"/>
      <c r="EF760" s="26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22"/>
      <c r="FA760" s="22"/>
      <c r="FB760" s="37"/>
      <c r="FC760" s="22"/>
      <c r="FD760" s="39"/>
      <c r="FE760" s="37"/>
      <c r="FF760" s="26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22"/>
      <c r="GA760" s="22"/>
      <c r="GB760" s="37"/>
      <c r="GC760" s="22"/>
      <c r="GD760" s="39"/>
      <c r="GE760" s="37"/>
      <c r="GF760" s="26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22"/>
      <c r="HA760" s="22"/>
      <c r="HB760" s="37"/>
      <c r="HC760" s="22"/>
      <c r="HD760" s="39"/>
      <c r="HE760" s="37"/>
      <c r="HF760" s="26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</row>
    <row r="761" spans="1:233" ht="12.75" customHeight="1" x14ac:dyDescent="0.2">
      <c r="A761" s="22"/>
      <c r="B761" s="22"/>
      <c r="C761" s="37"/>
      <c r="D761" s="22"/>
      <c r="E761" s="39"/>
      <c r="F761" s="37"/>
      <c r="G761" s="2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22"/>
      <c r="AA761" s="22"/>
      <c r="AB761" s="37"/>
      <c r="AC761" s="22"/>
      <c r="AD761" s="39"/>
      <c r="AE761" s="37"/>
      <c r="AF761" s="26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22"/>
      <c r="BA761" s="22"/>
      <c r="BB761" s="37"/>
      <c r="BC761" s="22"/>
      <c r="BD761" s="39"/>
      <c r="BE761" s="37"/>
      <c r="BF761" s="26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22"/>
      <c r="CA761" s="22"/>
      <c r="CB761" s="37"/>
      <c r="CC761" s="22"/>
      <c r="CD761" s="39"/>
      <c r="CE761" s="37"/>
      <c r="CF761" s="26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22"/>
      <c r="DA761" s="22"/>
      <c r="DB761" s="37"/>
      <c r="DC761" s="22"/>
      <c r="DD761" s="39"/>
      <c r="DE761" s="37"/>
      <c r="DF761" s="26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22"/>
      <c r="EA761" s="22"/>
      <c r="EB761" s="37"/>
      <c r="EC761" s="22"/>
      <c r="ED761" s="39"/>
      <c r="EE761" s="37"/>
      <c r="EF761" s="26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22"/>
      <c r="FA761" s="22"/>
      <c r="FB761" s="37"/>
      <c r="FC761" s="22"/>
      <c r="FD761" s="39"/>
      <c r="FE761" s="37"/>
      <c r="FF761" s="26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22"/>
      <c r="GA761" s="22"/>
      <c r="GB761" s="37"/>
      <c r="GC761" s="22"/>
      <c r="GD761" s="39"/>
      <c r="GE761" s="37"/>
      <c r="GF761" s="26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22"/>
      <c r="HA761" s="22"/>
      <c r="HB761" s="37"/>
      <c r="HC761" s="22"/>
      <c r="HD761" s="39"/>
      <c r="HE761" s="37"/>
      <c r="HF761" s="26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</row>
    <row r="762" spans="1:233" ht="12.75" customHeight="1" x14ac:dyDescent="0.2">
      <c r="A762" s="22"/>
      <c r="B762" s="22"/>
      <c r="C762" s="37"/>
      <c r="D762" s="22"/>
      <c r="E762" s="39"/>
      <c r="F762" s="37"/>
      <c r="G762" s="2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22"/>
      <c r="AA762" s="22"/>
      <c r="AB762" s="37"/>
      <c r="AC762" s="22"/>
      <c r="AD762" s="39"/>
      <c r="AE762" s="37"/>
      <c r="AF762" s="26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22"/>
      <c r="BA762" s="22"/>
      <c r="BB762" s="37"/>
      <c r="BC762" s="22"/>
      <c r="BD762" s="39"/>
      <c r="BE762" s="37"/>
      <c r="BF762" s="26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22"/>
      <c r="CA762" s="22"/>
      <c r="CB762" s="37"/>
      <c r="CC762" s="22"/>
      <c r="CD762" s="39"/>
      <c r="CE762" s="37"/>
      <c r="CF762" s="26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22"/>
      <c r="DA762" s="22"/>
      <c r="DB762" s="37"/>
      <c r="DC762" s="22"/>
      <c r="DD762" s="39"/>
      <c r="DE762" s="37"/>
      <c r="DF762" s="26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22"/>
      <c r="EA762" s="22"/>
      <c r="EB762" s="37"/>
      <c r="EC762" s="22"/>
      <c r="ED762" s="39"/>
      <c r="EE762" s="37"/>
      <c r="EF762" s="26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22"/>
      <c r="FA762" s="22"/>
      <c r="FB762" s="37"/>
      <c r="FC762" s="22"/>
      <c r="FD762" s="39"/>
      <c r="FE762" s="37"/>
      <c r="FF762" s="26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22"/>
      <c r="GA762" s="22"/>
      <c r="GB762" s="37"/>
      <c r="GC762" s="22"/>
      <c r="GD762" s="39"/>
      <c r="GE762" s="37"/>
      <c r="GF762" s="26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22"/>
      <c r="HA762" s="22"/>
      <c r="HB762" s="37"/>
      <c r="HC762" s="22"/>
      <c r="HD762" s="39"/>
      <c r="HE762" s="37"/>
      <c r="HF762" s="26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</row>
    <row r="763" spans="1:233" ht="12.75" customHeight="1" x14ac:dyDescent="0.2">
      <c r="A763" s="22"/>
      <c r="B763" s="22"/>
      <c r="C763" s="37"/>
      <c r="D763" s="22"/>
      <c r="E763" s="39"/>
      <c r="F763" s="37"/>
      <c r="G763" s="2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22"/>
      <c r="AA763" s="22"/>
      <c r="AB763" s="37"/>
      <c r="AC763" s="22"/>
      <c r="AD763" s="39"/>
      <c r="AE763" s="37"/>
      <c r="AF763" s="26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22"/>
      <c r="BA763" s="22"/>
      <c r="BB763" s="37"/>
      <c r="BC763" s="22"/>
      <c r="BD763" s="39"/>
      <c r="BE763" s="37"/>
      <c r="BF763" s="26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22"/>
      <c r="CA763" s="22"/>
      <c r="CB763" s="37"/>
      <c r="CC763" s="22"/>
      <c r="CD763" s="39"/>
      <c r="CE763" s="37"/>
      <c r="CF763" s="26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22"/>
      <c r="DA763" s="22"/>
      <c r="DB763" s="37"/>
      <c r="DC763" s="22"/>
      <c r="DD763" s="39"/>
      <c r="DE763" s="37"/>
      <c r="DF763" s="26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22"/>
      <c r="EA763" s="22"/>
      <c r="EB763" s="37"/>
      <c r="EC763" s="22"/>
      <c r="ED763" s="39"/>
      <c r="EE763" s="37"/>
      <c r="EF763" s="26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22"/>
      <c r="FA763" s="22"/>
      <c r="FB763" s="37"/>
      <c r="FC763" s="22"/>
      <c r="FD763" s="39"/>
      <c r="FE763" s="37"/>
      <c r="FF763" s="26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22"/>
      <c r="GA763" s="22"/>
      <c r="GB763" s="37"/>
      <c r="GC763" s="22"/>
      <c r="GD763" s="39"/>
      <c r="GE763" s="37"/>
      <c r="GF763" s="26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22"/>
      <c r="HA763" s="22"/>
      <c r="HB763" s="37"/>
      <c r="HC763" s="22"/>
      <c r="HD763" s="39"/>
      <c r="HE763" s="37"/>
      <c r="HF763" s="26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</row>
    <row r="764" spans="1:233" ht="12.75" customHeight="1" x14ac:dyDescent="0.2">
      <c r="A764" s="22"/>
      <c r="B764" s="22"/>
      <c r="C764" s="37"/>
      <c r="D764" s="22"/>
      <c r="E764" s="39"/>
      <c r="F764" s="37"/>
      <c r="G764" s="2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22"/>
      <c r="AA764" s="22"/>
      <c r="AB764" s="37"/>
      <c r="AC764" s="22"/>
      <c r="AD764" s="39"/>
      <c r="AE764" s="37"/>
      <c r="AF764" s="26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22"/>
      <c r="BA764" s="22"/>
      <c r="BB764" s="37"/>
      <c r="BC764" s="22"/>
      <c r="BD764" s="39"/>
      <c r="BE764" s="37"/>
      <c r="BF764" s="26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22"/>
      <c r="CA764" s="22"/>
      <c r="CB764" s="37"/>
      <c r="CC764" s="22"/>
      <c r="CD764" s="39"/>
      <c r="CE764" s="37"/>
      <c r="CF764" s="26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22"/>
      <c r="DA764" s="22"/>
      <c r="DB764" s="37"/>
      <c r="DC764" s="22"/>
      <c r="DD764" s="39"/>
      <c r="DE764" s="37"/>
      <c r="DF764" s="26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22"/>
      <c r="EA764" s="22"/>
      <c r="EB764" s="37"/>
      <c r="EC764" s="22"/>
      <c r="ED764" s="39"/>
      <c r="EE764" s="37"/>
      <c r="EF764" s="26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22"/>
      <c r="FA764" s="22"/>
      <c r="FB764" s="37"/>
      <c r="FC764" s="22"/>
      <c r="FD764" s="39"/>
      <c r="FE764" s="37"/>
      <c r="FF764" s="26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22"/>
      <c r="GA764" s="22"/>
      <c r="GB764" s="37"/>
      <c r="GC764" s="22"/>
      <c r="GD764" s="39"/>
      <c r="GE764" s="37"/>
      <c r="GF764" s="26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22"/>
      <c r="HA764" s="22"/>
      <c r="HB764" s="37"/>
      <c r="HC764" s="22"/>
      <c r="HD764" s="39"/>
      <c r="HE764" s="37"/>
      <c r="HF764" s="26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</row>
    <row r="765" spans="1:233" ht="12.75" customHeight="1" x14ac:dyDescent="0.2">
      <c r="A765" s="22"/>
      <c r="B765" s="22"/>
      <c r="C765" s="37"/>
      <c r="D765" s="22"/>
      <c r="E765" s="39"/>
      <c r="F765" s="37"/>
      <c r="G765" s="2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22"/>
      <c r="AA765" s="22"/>
      <c r="AB765" s="37"/>
      <c r="AC765" s="22"/>
      <c r="AD765" s="39"/>
      <c r="AE765" s="37"/>
      <c r="AF765" s="26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22"/>
      <c r="BA765" s="22"/>
      <c r="BB765" s="37"/>
      <c r="BC765" s="22"/>
      <c r="BD765" s="39"/>
      <c r="BE765" s="37"/>
      <c r="BF765" s="26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22"/>
      <c r="CA765" s="22"/>
      <c r="CB765" s="37"/>
      <c r="CC765" s="22"/>
      <c r="CD765" s="39"/>
      <c r="CE765" s="37"/>
      <c r="CF765" s="26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22"/>
      <c r="DA765" s="22"/>
      <c r="DB765" s="37"/>
      <c r="DC765" s="22"/>
      <c r="DD765" s="39"/>
      <c r="DE765" s="37"/>
      <c r="DF765" s="26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22"/>
      <c r="EA765" s="22"/>
      <c r="EB765" s="37"/>
      <c r="EC765" s="22"/>
      <c r="ED765" s="39"/>
      <c r="EE765" s="37"/>
      <c r="EF765" s="26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22"/>
      <c r="FA765" s="22"/>
      <c r="FB765" s="37"/>
      <c r="FC765" s="22"/>
      <c r="FD765" s="39"/>
      <c r="FE765" s="37"/>
      <c r="FF765" s="26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22"/>
      <c r="GA765" s="22"/>
      <c r="GB765" s="37"/>
      <c r="GC765" s="22"/>
      <c r="GD765" s="39"/>
      <c r="GE765" s="37"/>
      <c r="GF765" s="26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22"/>
      <c r="HA765" s="22"/>
      <c r="HB765" s="37"/>
      <c r="HC765" s="22"/>
      <c r="HD765" s="39"/>
      <c r="HE765" s="37"/>
      <c r="HF765" s="26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</row>
    <row r="766" spans="1:233" ht="12.75" customHeight="1" x14ac:dyDescent="0.2">
      <c r="A766" s="22"/>
      <c r="B766" s="22"/>
      <c r="C766" s="37"/>
      <c r="D766" s="22"/>
      <c r="E766" s="39"/>
      <c r="F766" s="37"/>
      <c r="G766" s="2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22"/>
      <c r="AA766" s="22"/>
      <c r="AB766" s="37"/>
      <c r="AC766" s="22"/>
      <c r="AD766" s="39"/>
      <c r="AE766" s="37"/>
      <c r="AF766" s="26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22"/>
      <c r="BA766" s="22"/>
      <c r="BB766" s="37"/>
      <c r="BC766" s="22"/>
      <c r="BD766" s="39"/>
      <c r="BE766" s="37"/>
      <c r="BF766" s="26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22"/>
      <c r="CA766" s="22"/>
      <c r="CB766" s="37"/>
      <c r="CC766" s="22"/>
      <c r="CD766" s="39"/>
      <c r="CE766" s="37"/>
      <c r="CF766" s="26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22"/>
      <c r="DA766" s="22"/>
      <c r="DB766" s="37"/>
      <c r="DC766" s="22"/>
      <c r="DD766" s="39"/>
      <c r="DE766" s="37"/>
      <c r="DF766" s="26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22"/>
      <c r="EA766" s="22"/>
      <c r="EB766" s="37"/>
      <c r="EC766" s="22"/>
      <c r="ED766" s="39"/>
      <c r="EE766" s="37"/>
      <c r="EF766" s="26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22"/>
      <c r="FA766" s="22"/>
      <c r="FB766" s="37"/>
      <c r="FC766" s="22"/>
      <c r="FD766" s="39"/>
      <c r="FE766" s="37"/>
      <c r="FF766" s="26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22"/>
      <c r="GA766" s="22"/>
      <c r="GB766" s="37"/>
      <c r="GC766" s="22"/>
      <c r="GD766" s="39"/>
      <c r="GE766" s="37"/>
      <c r="GF766" s="26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22"/>
      <c r="HA766" s="22"/>
      <c r="HB766" s="37"/>
      <c r="HC766" s="22"/>
      <c r="HD766" s="39"/>
      <c r="HE766" s="37"/>
      <c r="HF766" s="26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</row>
    <row r="767" spans="1:233" ht="12.75" customHeight="1" x14ac:dyDescent="0.2">
      <c r="A767" s="22"/>
      <c r="B767" s="22"/>
      <c r="C767" s="37"/>
      <c r="D767" s="22"/>
      <c r="E767" s="39"/>
      <c r="F767" s="37"/>
      <c r="G767" s="2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22"/>
      <c r="AA767" s="22"/>
      <c r="AB767" s="37"/>
      <c r="AC767" s="22"/>
      <c r="AD767" s="39"/>
      <c r="AE767" s="37"/>
      <c r="AF767" s="26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22"/>
      <c r="BA767" s="22"/>
      <c r="BB767" s="37"/>
      <c r="BC767" s="22"/>
      <c r="BD767" s="39"/>
      <c r="BE767" s="37"/>
      <c r="BF767" s="26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22"/>
      <c r="CA767" s="22"/>
      <c r="CB767" s="37"/>
      <c r="CC767" s="22"/>
      <c r="CD767" s="39"/>
      <c r="CE767" s="37"/>
      <c r="CF767" s="26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22"/>
      <c r="DA767" s="22"/>
      <c r="DB767" s="37"/>
      <c r="DC767" s="22"/>
      <c r="DD767" s="39"/>
      <c r="DE767" s="37"/>
      <c r="DF767" s="26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22"/>
      <c r="EA767" s="22"/>
      <c r="EB767" s="37"/>
      <c r="EC767" s="22"/>
      <c r="ED767" s="39"/>
      <c r="EE767" s="37"/>
      <c r="EF767" s="26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22"/>
      <c r="FA767" s="22"/>
      <c r="FB767" s="37"/>
      <c r="FC767" s="22"/>
      <c r="FD767" s="39"/>
      <c r="FE767" s="37"/>
      <c r="FF767" s="26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22"/>
      <c r="GA767" s="22"/>
      <c r="GB767" s="37"/>
      <c r="GC767" s="22"/>
      <c r="GD767" s="39"/>
      <c r="GE767" s="37"/>
      <c r="GF767" s="26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22"/>
      <c r="HA767" s="22"/>
      <c r="HB767" s="37"/>
      <c r="HC767" s="22"/>
      <c r="HD767" s="39"/>
      <c r="HE767" s="37"/>
      <c r="HF767" s="26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</row>
    <row r="768" spans="1:233" ht="12.75" customHeight="1" x14ac:dyDescent="0.2">
      <c r="A768" s="22"/>
      <c r="B768" s="22"/>
      <c r="C768" s="37"/>
      <c r="D768" s="22"/>
      <c r="E768" s="39"/>
      <c r="F768" s="37"/>
      <c r="G768" s="2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22"/>
      <c r="AA768" s="22"/>
      <c r="AB768" s="37"/>
      <c r="AC768" s="22"/>
      <c r="AD768" s="39"/>
      <c r="AE768" s="37"/>
      <c r="AF768" s="26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22"/>
      <c r="BA768" s="22"/>
      <c r="BB768" s="37"/>
      <c r="BC768" s="22"/>
      <c r="BD768" s="39"/>
      <c r="BE768" s="37"/>
      <c r="BF768" s="26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22"/>
      <c r="CA768" s="22"/>
      <c r="CB768" s="37"/>
      <c r="CC768" s="22"/>
      <c r="CD768" s="39"/>
      <c r="CE768" s="37"/>
      <c r="CF768" s="26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22"/>
      <c r="DA768" s="22"/>
      <c r="DB768" s="37"/>
      <c r="DC768" s="22"/>
      <c r="DD768" s="39"/>
      <c r="DE768" s="37"/>
      <c r="DF768" s="26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22"/>
      <c r="EA768" s="22"/>
      <c r="EB768" s="37"/>
      <c r="EC768" s="22"/>
      <c r="ED768" s="39"/>
      <c r="EE768" s="37"/>
      <c r="EF768" s="26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22"/>
      <c r="FA768" s="22"/>
      <c r="FB768" s="37"/>
      <c r="FC768" s="22"/>
      <c r="FD768" s="39"/>
      <c r="FE768" s="37"/>
      <c r="FF768" s="26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22"/>
      <c r="GA768" s="22"/>
      <c r="GB768" s="37"/>
      <c r="GC768" s="22"/>
      <c r="GD768" s="39"/>
      <c r="GE768" s="37"/>
      <c r="GF768" s="26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22"/>
      <c r="HA768" s="22"/>
      <c r="HB768" s="37"/>
      <c r="HC768" s="22"/>
      <c r="HD768" s="39"/>
      <c r="HE768" s="37"/>
      <c r="HF768" s="26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</row>
    <row r="769" spans="1:233" ht="12.75" customHeight="1" x14ac:dyDescent="0.2">
      <c r="A769" s="22"/>
      <c r="B769" s="22"/>
      <c r="C769" s="37"/>
      <c r="D769" s="22"/>
      <c r="E769" s="39"/>
      <c r="F769" s="37"/>
      <c r="G769" s="2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22"/>
      <c r="AA769" s="22"/>
      <c r="AB769" s="37"/>
      <c r="AC769" s="22"/>
      <c r="AD769" s="39"/>
      <c r="AE769" s="37"/>
      <c r="AF769" s="26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22"/>
      <c r="BA769" s="22"/>
      <c r="BB769" s="37"/>
      <c r="BC769" s="22"/>
      <c r="BD769" s="39"/>
      <c r="BE769" s="37"/>
      <c r="BF769" s="26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22"/>
      <c r="CA769" s="22"/>
      <c r="CB769" s="37"/>
      <c r="CC769" s="22"/>
      <c r="CD769" s="39"/>
      <c r="CE769" s="37"/>
      <c r="CF769" s="26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22"/>
      <c r="DA769" s="22"/>
      <c r="DB769" s="37"/>
      <c r="DC769" s="22"/>
      <c r="DD769" s="39"/>
      <c r="DE769" s="37"/>
      <c r="DF769" s="26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22"/>
      <c r="EA769" s="22"/>
      <c r="EB769" s="37"/>
      <c r="EC769" s="22"/>
      <c r="ED769" s="39"/>
      <c r="EE769" s="37"/>
      <c r="EF769" s="26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22"/>
      <c r="FA769" s="22"/>
      <c r="FB769" s="37"/>
      <c r="FC769" s="22"/>
      <c r="FD769" s="39"/>
      <c r="FE769" s="37"/>
      <c r="FF769" s="26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22"/>
      <c r="GA769" s="22"/>
      <c r="GB769" s="37"/>
      <c r="GC769" s="22"/>
      <c r="GD769" s="39"/>
      <c r="GE769" s="37"/>
      <c r="GF769" s="26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22"/>
      <c r="HA769" s="22"/>
      <c r="HB769" s="37"/>
      <c r="HC769" s="22"/>
      <c r="HD769" s="39"/>
      <c r="HE769" s="37"/>
      <c r="HF769" s="26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</row>
    <row r="770" spans="1:233" ht="12.75" customHeight="1" x14ac:dyDescent="0.2">
      <c r="A770" s="22"/>
      <c r="B770" s="22"/>
      <c r="C770" s="37"/>
      <c r="D770" s="22"/>
      <c r="E770" s="39"/>
      <c r="F770" s="37"/>
      <c r="G770" s="2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22"/>
      <c r="AA770" s="22"/>
      <c r="AB770" s="37"/>
      <c r="AC770" s="22"/>
      <c r="AD770" s="39"/>
      <c r="AE770" s="37"/>
      <c r="AF770" s="26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22"/>
      <c r="BA770" s="22"/>
      <c r="BB770" s="37"/>
      <c r="BC770" s="22"/>
      <c r="BD770" s="39"/>
      <c r="BE770" s="37"/>
      <c r="BF770" s="26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22"/>
      <c r="CA770" s="22"/>
      <c r="CB770" s="37"/>
      <c r="CC770" s="22"/>
      <c r="CD770" s="39"/>
      <c r="CE770" s="37"/>
      <c r="CF770" s="26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22"/>
      <c r="DA770" s="22"/>
      <c r="DB770" s="37"/>
      <c r="DC770" s="22"/>
      <c r="DD770" s="39"/>
      <c r="DE770" s="37"/>
      <c r="DF770" s="26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22"/>
      <c r="EA770" s="22"/>
      <c r="EB770" s="37"/>
      <c r="EC770" s="22"/>
      <c r="ED770" s="39"/>
      <c r="EE770" s="37"/>
      <c r="EF770" s="26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22"/>
      <c r="FA770" s="22"/>
      <c r="FB770" s="37"/>
      <c r="FC770" s="22"/>
      <c r="FD770" s="39"/>
      <c r="FE770" s="37"/>
      <c r="FF770" s="26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22"/>
      <c r="GA770" s="22"/>
      <c r="GB770" s="37"/>
      <c r="GC770" s="22"/>
      <c r="GD770" s="39"/>
      <c r="GE770" s="37"/>
      <c r="GF770" s="26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22"/>
      <c r="HA770" s="22"/>
      <c r="HB770" s="37"/>
      <c r="HC770" s="22"/>
      <c r="HD770" s="39"/>
      <c r="HE770" s="37"/>
      <c r="HF770" s="26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</row>
    <row r="771" spans="1:233" ht="12.75" customHeight="1" x14ac:dyDescent="0.2">
      <c r="A771" s="22"/>
      <c r="B771" s="22"/>
      <c r="C771" s="37"/>
      <c r="D771" s="22"/>
      <c r="E771" s="39"/>
      <c r="F771" s="37"/>
      <c r="G771" s="2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22"/>
      <c r="AA771" s="22"/>
      <c r="AB771" s="37"/>
      <c r="AC771" s="22"/>
      <c r="AD771" s="39"/>
      <c r="AE771" s="37"/>
      <c r="AF771" s="26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22"/>
      <c r="BA771" s="22"/>
      <c r="BB771" s="37"/>
      <c r="BC771" s="22"/>
      <c r="BD771" s="39"/>
      <c r="BE771" s="37"/>
      <c r="BF771" s="26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22"/>
      <c r="CA771" s="22"/>
      <c r="CB771" s="37"/>
      <c r="CC771" s="22"/>
      <c r="CD771" s="39"/>
      <c r="CE771" s="37"/>
      <c r="CF771" s="26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22"/>
      <c r="DA771" s="22"/>
      <c r="DB771" s="37"/>
      <c r="DC771" s="22"/>
      <c r="DD771" s="39"/>
      <c r="DE771" s="37"/>
      <c r="DF771" s="26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22"/>
      <c r="EA771" s="22"/>
      <c r="EB771" s="37"/>
      <c r="EC771" s="22"/>
      <c r="ED771" s="39"/>
      <c r="EE771" s="37"/>
      <c r="EF771" s="26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22"/>
      <c r="FA771" s="22"/>
      <c r="FB771" s="37"/>
      <c r="FC771" s="22"/>
      <c r="FD771" s="39"/>
      <c r="FE771" s="37"/>
      <c r="FF771" s="26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22"/>
      <c r="GA771" s="22"/>
      <c r="GB771" s="37"/>
      <c r="GC771" s="22"/>
      <c r="GD771" s="39"/>
      <c r="GE771" s="37"/>
      <c r="GF771" s="26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22"/>
      <c r="HA771" s="22"/>
      <c r="HB771" s="37"/>
      <c r="HC771" s="22"/>
      <c r="HD771" s="39"/>
      <c r="HE771" s="37"/>
      <c r="HF771" s="26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</row>
    <row r="772" spans="1:233" ht="12.75" customHeight="1" x14ac:dyDescent="0.2">
      <c r="A772" s="22"/>
      <c r="B772" s="22"/>
      <c r="C772" s="37"/>
      <c r="D772" s="22"/>
      <c r="E772" s="39"/>
      <c r="F772" s="37"/>
      <c r="G772" s="2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22"/>
      <c r="AA772" s="22"/>
      <c r="AB772" s="37"/>
      <c r="AC772" s="22"/>
      <c r="AD772" s="39"/>
      <c r="AE772" s="37"/>
      <c r="AF772" s="26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22"/>
      <c r="BA772" s="22"/>
      <c r="BB772" s="37"/>
      <c r="BC772" s="22"/>
      <c r="BD772" s="39"/>
      <c r="BE772" s="37"/>
      <c r="BF772" s="26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22"/>
      <c r="CA772" s="22"/>
      <c r="CB772" s="37"/>
      <c r="CC772" s="22"/>
      <c r="CD772" s="39"/>
      <c r="CE772" s="37"/>
      <c r="CF772" s="26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22"/>
      <c r="DA772" s="22"/>
      <c r="DB772" s="37"/>
      <c r="DC772" s="22"/>
      <c r="DD772" s="39"/>
      <c r="DE772" s="37"/>
      <c r="DF772" s="26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22"/>
      <c r="EA772" s="22"/>
      <c r="EB772" s="37"/>
      <c r="EC772" s="22"/>
      <c r="ED772" s="39"/>
      <c r="EE772" s="37"/>
      <c r="EF772" s="26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22"/>
      <c r="FA772" s="22"/>
      <c r="FB772" s="37"/>
      <c r="FC772" s="22"/>
      <c r="FD772" s="39"/>
      <c r="FE772" s="37"/>
      <c r="FF772" s="26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22"/>
      <c r="GA772" s="22"/>
      <c r="GB772" s="37"/>
      <c r="GC772" s="22"/>
      <c r="GD772" s="39"/>
      <c r="GE772" s="37"/>
      <c r="GF772" s="26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22"/>
      <c r="HA772" s="22"/>
      <c r="HB772" s="37"/>
      <c r="HC772" s="22"/>
      <c r="HD772" s="39"/>
      <c r="HE772" s="37"/>
      <c r="HF772" s="26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</row>
    <row r="773" spans="1:233" ht="12.75" customHeight="1" x14ac:dyDescent="0.2">
      <c r="A773" s="22"/>
      <c r="B773" s="22"/>
      <c r="C773" s="37"/>
      <c r="D773" s="22"/>
      <c r="E773" s="39"/>
      <c r="F773" s="37"/>
      <c r="G773" s="2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22"/>
      <c r="AA773" s="22"/>
      <c r="AB773" s="37"/>
      <c r="AC773" s="22"/>
      <c r="AD773" s="39"/>
      <c r="AE773" s="37"/>
      <c r="AF773" s="26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22"/>
      <c r="BA773" s="22"/>
      <c r="BB773" s="37"/>
      <c r="BC773" s="22"/>
      <c r="BD773" s="39"/>
      <c r="BE773" s="37"/>
      <c r="BF773" s="26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22"/>
      <c r="CA773" s="22"/>
      <c r="CB773" s="37"/>
      <c r="CC773" s="22"/>
      <c r="CD773" s="39"/>
      <c r="CE773" s="37"/>
      <c r="CF773" s="26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22"/>
      <c r="DA773" s="22"/>
      <c r="DB773" s="37"/>
      <c r="DC773" s="22"/>
      <c r="DD773" s="39"/>
      <c r="DE773" s="37"/>
      <c r="DF773" s="26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22"/>
      <c r="EA773" s="22"/>
      <c r="EB773" s="37"/>
      <c r="EC773" s="22"/>
      <c r="ED773" s="39"/>
      <c r="EE773" s="37"/>
      <c r="EF773" s="26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22"/>
      <c r="FA773" s="22"/>
      <c r="FB773" s="37"/>
      <c r="FC773" s="22"/>
      <c r="FD773" s="39"/>
      <c r="FE773" s="37"/>
      <c r="FF773" s="26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22"/>
      <c r="GA773" s="22"/>
      <c r="GB773" s="37"/>
      <c r="GC773" s="22"/>
      <c r="GD773" s="39"/>
      <c r="GE773" s="37"/>
      <c r="GF773" s="26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22"/>
      <c r="HA773" s="22"/>
      <c r="HB773" s="37"/>
      <c r="HC773" s="22"/>
      <c r="HD773" s="39"/>
      <c r="HE773" s="37"/>
      <c r="HF773" s="26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</row>
    <row r="774" spans="1:233" ht="12.75" customHeight="1" x14ac:dyDescent="0.2">
      <c r="A774" s="22"/>
      <c r="B774" s="22"/>
      <c r="C774" s="37"/>
      <c r="D774" s="22"/>
      <c r="E774" s="39"/>
      <c r="F774" s="37"/>
      <c r="G774" s="2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22"/>
      <c r="AA774" s="22"/>
      <c r="AB774" s="37"/>
      <c r="AC774" s="22"/>
      <c r="AD774" s="39"/>
      <c r="AE774" s="37"/>
      <c r="AF774" s="26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22"/>
      <c r="BA774" s="22"/>
      <c r="BB774" s="37"/>
      <c r="BC774" s="22"/>
      <c r="BD774" s="39"/>
      <c r="BE774" s="37"/>
      <c r="BF774" s="26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22"/>
      <c r="CA774" s="22"/>
      <c r="CB774" s="37"/>
      <c r="CC774" s="22"/>
      <c r="CD774" s="39"/>
      <c r="CE774" s="37"/>
      <c r="CF774" s="26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22"/>
      <c r="DA774" s="22"/>
      <c r="DB774" s="37"/>
      <c r="DC774" s="22"/>
      <c r="DD774" s="39"/>
      <c r="DE774" s="37"/>
      <c r="DF774" s="26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22"/>
      <c r="EA774" s="22"/>
      <c r="EB774" s="37"/>
      <c r="EC774" s="22"/>
      <c r="ED774" s="39"/>
      <c r="EE774" s="37"/>
      <c r="EF774" s="26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22"/>
      <c r="FA774" s="22"/>
      <c r="FB774" s="37"/>
      <c r="FC774" s="22"/>
      <c r="FD774" s="39"/>
      <c r="FE774" s="37"/>
      <c r="FF774" s="26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22"/>
      <c r="GA774" s="22"/>
      <c r="GB774" s="37"/>
      <c r="GC774" s="22"/>
      <c r="GD774" s="39"/>
      <c r="GE774" s="37"/>
      <c r="GF774" s="26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22"/>
      <c r="HA774" s="22"/>
      <c r="HB774" s="37"/>
      <c r="HC774" s="22"/>
      <c r="HD774" s="39"/>
      <c r="HE774" s="37"/>
      <c r="HF774" s="26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</row>
    <row r="775" spans="1:233" ht="12.75" customHeight="1" x14ac:dyDescent="0.2">
      <c r="A775" s="22"/>
      <c r="B775" s="22"/>
      <c r="C775" s="37"/>
      <c r="D775" s="22"/>
      <c r="E775" s="39"/>
      <c r="F775" s="37"/>
      <c r="G775" s="2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22"/>
      <c r="AA775" s="22"/>
      <c r="AB775" s="37"/>
      <c r="AC775" s="22"/>
      <c r="AD775" s="39"/>
      <c r="AE775" s="37"/>
      <c r="AF775" s="26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22"/>
      <c r="BA775" s="22"/>
      <c r="BB775" s="37"/>
      <c r="BC775" s="22"/>
      <c r="BD775" s="39"/>
      <c r="BE775" s="37"/>
      <c r="BF775" s="26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22"/>
      <c r="CA775" s="22"/>
      <c r="CB775" s="37"/>
      <c r="CC775" s="22"/>
      <c r="CD775" s="39"/>
      <c r="CE775" s="37"/>
      <c r="CF775" s="26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22"/>
      <c r="DA775" s="22"/>
      <c r="DB775" s="37"/>
      <c r="DC775" s="22"/>
      <c r="DD775" s="39"/>
      <c r="DE775" s="37"/>
      <c r="DF775" s="26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22"/>
      <c r="EA775" s="22"/>
      <c r="EB775" s="37"/>
      <c r="EC775" s="22"/>
      <c r="ED775" s="39"/>
      <c r="EE775" s="37"/>
      <c r="EF775" s="26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22"/>
      <c r="FA775" s="22"/>
      <c r="FB775" s="37"/>
      <c r="FC775" s="22"/>
      <c r="FD775" s="39"/>
      <c r="FE775" s="37"/>
      <c r="FF775" s="26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22"/>
      <c r="GA775" s="22"/>
      <c r="GB775" s="37"/>
      <c r="GC775" s="22"/>
      <c r="GD775" s="39"/>
      <c r="GE775" s="37"/>
      <c r="GF775" s="26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22"/>
      <c r="HA775" s="22"/>
      <c r="HB775" s="37"/>
      <c r="HC775" s="22"/>
      <c r="HD775" s="39"/>
      <c r="HE775" s="37"/>
      <c r="HF775" s="26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</row>
    <row r="776" spans="1:233" ht="12.75" customHeight="1" x14ac:dyDescent="0.2">
      <c r="A776" s="22"/>
      <c r="B776" s="22"/>
      <c r="C776" s="37"/>
      <c r="D776" s="22"/>
      <c r="E776" s="39"/>
      <c r="F776" s="37"/>
      <c r="G776" s="2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22"/>
      <c r="AA776" s="22"/>
      <c r="AB776" s="37"/>
      <c r="AC776" s="22"/>
      <c r="AD776" s="39"/>
      <c r="AE776" s="37"/>
      <c r="AF776" s="26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22"/>
      <c r="BA776" s="22"/>
      <c r="BB776" s="37"/>
      <c r="BC776" s="22"/>
      <c r="BD776" s="39"/>
      <c r="BE776" s="37"/>
      <c r="BF776" s="26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22"/>
      <c r="CA776" s="22"/>
      <c r="CB776" s="37"/>
      <c r="CC776" s="22"/>
      <c r="CD776" s="39"/>
      <c r="CE776" s="37"/>
      <c r="CF776" s="26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22"/>
      <c r="DA776" s="22"/>
      <c r="DB776" s="37"/>
      <c r="DC776" s="22"/>
      <c r="DD776" s="39"/>
      <c r="DE776" s="37"/>
      <c r="DF776" s="26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22"/>
      <c r="EA776" s="22"/>
      <c r="EB776" s="37"/>
      <c r="EC776" s="22"/>
      <c r="ED776" s="39"/>
      <c r="EE776" s="37"/>
      <c r="EF776" s="26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22"/>
      <c r="FA776" s="22"/>
      <c r="FB776" s="37"/>
      <c r="FC776" s="22"/>
      <c r="FD776" s="39"/>
      <c r="FE776" s="37"/>
      <c r="FF776" s="26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22"/>
      <c r="GA776" s="22"/>
      <c r="GB776" s="37"/>
      <c r="GC776" s="22"/>
      <c r="GD776" s="39"/>
      <c r="GE776" s="37"/>
      <c r="GF776" s="26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22"/>
      <c r="HA776" s="22"/>
      <c r="HB776" s="37"/>
      <c r="HC776" s="22"/>
      <c r="HD776" s="39"/>
      <c r="HE776" s="37"/>
      <c r="HF776" s="26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</row>
    <row r="777" spans="1:233" ht="12.75" customHeight="1" x14ac:dyDescent="0.2">
      <c r="A777" s="22"/>
      <c r="B777" s="22"/>
      <c r="C777" s="37"/>
      <c r="D777" s="22"/>
      <c r="E777" s="39"/>
      <c r="F777" s="37"/>
      <c r="G777" s="2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22"/>
      <c r="AA777" s="22"/>
      <c r="AB777" s="37"/>
      <c r="AC777" s="22"/>
      <c r="AD777" s="39"/>
      <c r="AE777" s="37"/>
      <c r="AF777" s="26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22"/>
      <c r="BA777" s="22"/>
      <c r="BB777" s="37"/>
      <c r="BC777" s="22"/>
      <c r="BD777" s="39"/>
      <c r="BE777" s="37"/>
      <c r="BF777" s="26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22"/>
      <c r="CA777" s="22"/>
      <c r="CB777" s="37"/>
      <c r="CC777" s="22"/>
      <c r="CD777" s="39"/>
      <c r="CE777" s="37"/>
      <c r="CF777" s="26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22"/>
      <c r="DA777" s="22"/>
      <c r="DB777" s="37"/>
      <c r="DC777" s="22"/>
      <c r="DD777" s="39"/>
      <c r="DE777" s="37"/>
      <c r="DF777" s="26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22"/>
      <c r="EA777" s="22"/>
      <c r="EB777" s="37"/>
      <c r="EC777" s="22"/>
      <c r="ED777" s="39"/>
      <c r="EE777" s="37"/>
      <c r="EF777" s="26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22"/>
      <c r="FA777" s="22"/>
      <c r="FB777" s="37"/>
      <c r="FC777" s="22"/>
      <c r="FD777" s="39"/>
      <c r="FE777" s="37"/>
      <c r="FF777" s="26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22"/>
      <c r="GA777" s="22"/>
      <c r="GB777" s="37"/>
      <c r="GC777" s="22"/>
      <c r="GD777" s="39"/>
      <c r="GE777" s="37"/>
      <c r="GF777" s="26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22"/>
      <c r="HA777" s="22"/>
      <c r="HB777" s="37"/>
      <c r="HC777" s="22"/>
      <c r="HD777" s="39"/>
      <c r="HE777" s="37"/>
      <c r="HF777" s="26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</row>
    <row r="778" spans="1:233" ht="12.75" customHeight="1" x14ac:dyDescent="0.2">
      <c r="A778" s="22"/>
      <c r="B778" s="22"/>
      <c r="C778" s="37"/>
      <c r="D778" s="22"/>
      <c r="E778" s="39"/>
      <c r="F778" s="37"/>
      <c r="G778" s="2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22"/>
      <c r="AA778" s="22"/>
      <c r="AB778" s="37"/>
      <c r="AC778" s="22"/>
      <c r="AD778" s="39"/>
      <c r="AE778" s="37"/>
      <c r="AF778" s="26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22"/>
      <c r="BA778" s="22"/>
      <c r="BB778" s="37"/>
      <c r="BC778" s="22"/>
      <c r="BD778" s="39"/>
      <c r="BE778" s="37"/>
      <c r="BF778" s="26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22"/>
      <c r="CA778" s="22"/>
      <c r="CB778" s="37"/>
      <c r="CC778" s="22"/>
      <c r="CD778" s="39"/>
      <c r="CE778" s="37"/>
      <c r="CF778" s="26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22"/>
      <c r="DA778" s="22"/>
      <c r="DB778" s="37"/>
      <c r="DC778" s="22"/>
      <c r="DD778" s="39"/>
      <c r="DE778" s="37"/>
      <c r="DF778" s="26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22"/>
      <c r="EA778" s="22"/>
      <c r="EB778" s="37"/>
      <c r="EC778" s="22"/>
      <c r="ED778" s="39"/>
      <c r="EE778" s="37"/>
      <c r="EF778" s="26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22"/>
      <c r="FA778" s="22"/>
      <c r="FB778" s="37"/>
      <c r="FC778" s="22"/>
      <c r="FD778" s="39"/>
      <c r="FE778" s="37"/>
      <c r="FF778" s="26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22"/>
      <c r="GA778" s="22"/>
      <c r="GB778" s="37"/>
      <c r="GC778" s="22"/>
      <c r="GD778" s="39"/>
      <c r="GE778" s="37"/>
      <c r="GF778" s="26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22"/>
      <c r="HA778" s="22"/>
      <c r="HB778" s="37"/>
      <c r="HC778" s="22"/>
      <c r="HD778" s="39"/>
      <c r="HE778" s="37"/>
      <c r="HF778" s="26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</row>
    <row r="779" spans="1:233" ht="12.75" customHeight="1" x14ac:dyDescent="0.2">
      <c r="A779" s="22"/>
      <c r="B779" s="22"/>
      <c r="C779" s="37"/>
      <c r="D779" s="22"/>
      <c r="E779" s="39"/>
      <c r="F779" s="37"/>
      <c r="G779" s="2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22"/>
      <c r="AA779" s="22"/>
      <c r="AB779" s="37"/>
      <c r="AC779" s="22"/>
      <c r="AD779" s="39"/>
      <c r="AE779" s="37"/>
      <c r="AF779" s="26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22"/>
      <c r="BA779" s="22"/>
      <c r="BB779" s="37"/>
      <c r="BC779" s="22"/>
      <c r="BD779" s="39"/>
      <c r="BE779" s="37"/>
      <c r="BF779" s="26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22"/>
      <c r="CA779" s="22"/>
      <c r="CB779" s="37"/>
      <c r="CC779" s="22"/>
      <c r="CD779" s="39"/>
      <c r="CE779" s="37"/>
      <c r="CF779" s="26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22"/>
      <c r="DA779" s="22"/>
      <c r="DB779" s="37"/>
      <c r="DC779" s="22"/>
      <c r="DD779" s="39"/>
      <c r="DE779" s="37"/>
      <c r="DF779" s="26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22"/>
      <c r="EA779" s="22"/>
      <c r="EB779" s="37"/>
      <c r="EC779" s="22"/>
      <c r="ED779" s="39"/>
      <c r="EE779" s="37"/>
      <c r="EF779" s="26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22"/>
      <c r="FA779" s="22"/>
      <c r="FB779" s="37"/>
      <c r="FC779" s="22"/>
      <c r="FD779" s="39"/>
      <c r="FE779" s="37"/>
      <c r="FF779" s="26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22"/>
      <c r="GA779" s="22"/>
      <c r="GB779" s="37"/>
      <c r="GC779" s="22"/>
      <c r="GD779" s="39"/>
      <c r="GE779" s="37"/>
      <c r="GF779" s="26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22"/>
      <c r="HA779" s="22"/>
      <c r="HB779" s="37"/>
      <c r="HC779" s="22"/>
      <c r="HD779" s="39"/>
      <c r="HE779" s="37"/>
      <c r="HF779" s="26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</row>
    <row r="780" spans="1:233" ht="12.75" customHeight="1" x14ac:dyDescent="0.2">
      <c r="A780" s="22"/>
      <c r="B780" s="22"/>
      <c r="C780" s="37"/>
      <c r="D780" s="22"/>
      <c r="E780" s="39"/>
      <c r="F780" s="37"/>
      <c r="G780" s="2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22"/>
      <c r="AA780" s="22"/>
      <c r="AB780" s="37"/>
      <c r="AC780" s="22"/>
      <c r="AD780" s="39"/>
      <c r="AE780" s="37"/>
      <c r="AF780" s="26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22"/>
      <c r="BA780" s="22"/>
      <c r="BB780" s="37"/>
      <c r="BC780" s="22"/>
      <c r="BD780" s="39"/>
      <c r="BE780" s="37"/>
      <c r="BF780" s="26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22"/>
      <c r="CA780" s="22"/>
      <c r="CB780" s="37"/>
      <c r="CC780" s="22"/>
      <c r="CD780" s="39"/>
      <c r="CE780" s="37"/>
      <c r="CF780" s="26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22"/>
      <c r="DA780" s="22"/>
      <c r="DB780" s="37"/>
      <c r="DC780" s="22"/>
      <c r="DD780" s="39"/>
      <c r="DE780" s="37"/>
      <c r="DF780" s="26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22"/>
      <c r="EA780" s="22"/>
      <c r="EB780" s="37"/>
      <c r="EC780" s="22"/>
      <c r="ED780" s="39"/>
      <c r="EE780" s="37"/>
      <c r="EF780" s="26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22"/>
      <c r="FA780" s="22"/>
      <c r="FB780" s="37"/>
      <c r="FC780" s="22"/>
      <c r="FD780" s="39"/>
      <c r="FE780" s="37"/>
      <c r="FF780" s="26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22"/>
      <c r="GA780" s="22"/>
      <c r="GB780" s="37"/>
      <c r="GC780" s="22"/>
      <c r="GD780" s="39"/>
      <c r="GE780" s="37"/>
      <c r="GF780" s="26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22"/>
      <c r="HA780" s="22"/>
      <c r="HB780" s="37"/>
      <c r="HC780" s="22"/>
      <c r="HD780" s="39"/>
      <c r="HE780" s="37"/>
      <c r="HF780" s="26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</row>
    <row r="781" spans="1:233" ht="12.75" customHeight="1" x14ac:dyDescent="0.2">
      <c r="A781" s="22"/>
      <c r="B781" s="22"/>
      <c r="C781" s="37"/>
      <c r="D781" s="22"/>
      <c r="E781" s="39"/>
      <c r="F781" s="37"/>
      <c r="G781" s="2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22"/>
      <c r="AA781" s="22"/>
      <c r="AB781" s="37"/>
      <c r="AC781" s="22"/>
      <c r="AD781" s="39"/>
      <c r="AE781" s="37"/>
      <c r="AF781" s="26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22"/>
      <c r="BA781" s="22"/>
      <c r="BB781" s="37"/>
      <c r="BC781" s="22"/>
      <c r="BD781" s="39"/>
      <c r="BE781" s="37"/>
      <c r="BF781" s="26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22"/>
      <c r="CA781" s="22"/>
      <c r="CB781" s="37"/>
      <c r="CC781" s="22"/>
      <c r="CD781" s="39"/>
      <c r="CE781" s="37"/>
      <c r="CF781" s="26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22"/>
      <c r="DA781" s="22"/>
      <c r="DB781" s="37"/>
      <c r="DC781" s="22"/>
      <c r="DD781" s="39"/>
      <c r="DE781" s="37"/>
      <c r="DF781" s="26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22"/>
      <c r="EA781" s="22"/>
      <c r="EB781" s="37"/>
      <c r="EC781" s="22"/>
      <c r="ED781" s="39"/>
      <c r="EE781" s="37"/>
      <c r="EF781" s="26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22"/>
      <c r="FA781" s="22"/>
      <c r="FB781" s="37"/>
      <c r="FC781" s="22"/>
      <c r="FD781" s="39"/>
      <c r="FE781" s="37"/>
      <c r="FF781" s="26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22"/>
      <c r="GA781" s="22"/>
      <c r="GB781" s="37"/>
      <c r="GC781" s="22"/>
      <c r="GD781" s="39"/>
      <c r="GE781" s="37"/>
      <c r="GF781" s="26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22"/>
      <c r="HA781" s="22"/>
      <c r="HB781" s="37"/>
      <c r="HC781" s="22"/>
      <c r="HD781" s="39"/>
      <c r="HE781" s="37"/>
      <c r="HF781" s="26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</row>
    <row r="782" spans="1:233" ht="12.75" customHeight="1" x14ac:dyDescent="0.2">
      <c r="A782" s="22"/>
      <c r="B782" s="22"/>
      <c r="C782" s="37"/>
      <c r="D782" s="22"/>
      <c r="E782" s="39"/>
      <c r="F782" s="37"/>
      <c r="G782" s="2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22"/>
      <c r="AA782" s="22"/>
      <c r="AB782" s="37"/>
      <c r="AC782" s="22"/>
      <c r="AD782" s="39"/>
      <c r="AE782" s="37"/>
      <c r="AF782" s="26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22"/>
      <c r="BA782" s="22"/>
      <c r="BB782" s="37"/>
      <c r="BC782" s="22"/>
      <c r="BD782" s="39"/>
      <c r="BE782" s="37"/>
      <c r="BF782" s="26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22"/>
      <c r="CA782" s="22"/>
      <c r="CB782" s="37"/>
      <c r="CC782" s="22"/>
      <c r="CD782" s="39"/>
      <c r="CE782" s="37"/>
      <c r="CF782" s="26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22"/>
      <c r="DA782" s="22"/>
      <c r="DB782" s="37"/>
      <c r="DC782" s="22"/>
      <c r="DD782" s="39"/>
      <c r="DE782" s="37"/>
      <c r="DF782" s="26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22"/>
      <c r="EA782" s="22"/>
      <c r="EB782" s="37"/>
      <c r="EC782" s="22"/>
      <c r="ED782" s="39"/>
      <c r="EE782" s="37"/>
      <c r="EF782" s="26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22"/>
      <c r="FA782" s="22"/>
      <c r="FB782" s="37"/>
      <c r="FC782" s="22"/>
      <c r="FD782" s="39"/>
      <c r="FE782" s="37"/>
      <c r="FF782" s="26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22"/>
      <c r="GA782" s="22"/>
      <c r="GB782" s="37"/>
      <c r="GC782" s="22"/>
      <c r="GD782" s="39"/>
      <c r="GE782" s="37"/>
      <c r="GF782" s="26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22"/>
      <c r="HA782" s="22"/>
      <c r="HB782" s="37"/>
      <c r="HC782" s="22"/>
      <c r="HD782" s="39"/>
      <c r="HE782" s="37"/>
      <c r="HF782" s="26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</row>
    <row r="783" spans="1:233" ht="12.75" customHeight="1" x14ac:dyDescent="0.2">
      <c r="A783" s="22"/>
      <c r="B783" s="22"/>
      <c r="C783" s="37"/>
      <c r="D783" s="22"/>
      <c r="E783" s="39"/>
      <c r="F783" s="37"/>
      <c r="G783" s="2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22"/>
      <c r="AA783" s="22"/>
      <c r="AB783" s="37"/>
      <c r="AC783" s="22"/>
      <c r="AD783" s="39"/>
      <c r="AE783" s="37"/>
      <c r="AF783" s="26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22"/>
      <c r="BA783" s="22"/>
      <c r="BB783" s="37"/>
      <c r="BC783" s="22"/>
      <c r="BD783" s="39"/>
      <c r="BE783" s="37"/>
      <c r="BF783" s="26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22"/>
      <c r="CA783" s="22"/>
      <c r="CB783" s="37"/>
      <c r="CC783" s="22"/>
      <c r="CD783" s="39"/>
      <c r="CE783" s="37"/>
      <c r="CF783" s="26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22"/>
      <c r="DA783" s="22"/>
      <c r="DB783" s="37"/>
      <c r="DC783" s="22"/>
      <c r="DD783" s="39"/>
      <c r="DE783" s="37"/>
      <c r="DF783" s="26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22"/>
      <c r="EA783" s="22"/>
      <c r="EB783" s="37"/>
      <c r="EC783" s="22"/>
      <c r="ED783" s="39"/>
      <c r="EE783" s="37"/>
      <c r="EF783" s="26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22"/>
      <c r="FA783" s="22"/>
      <c r="FB783" s="37"/>
      <c r="FC783" s="22"/>
      <c r="FD783" s="39"/>
      <c r="FE783" s="37"/>
      <c r="FF783" s="26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22"/>
      <c r="GA783" s="22"/>
      <c r="GB783" s="37"/>
      <c r="GC783" s="22"/>
      <c r="GD783" s="39"/>
      <c r="GE783" s="37"/>
      <c r="GF783" s="26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22"/>
      <c r="HA783" s="22"/>
      <c r="HB783" s="37"/>
      <c r="HC783" s="22"/>
      <c r="HD783" s="39"/>
      <c r="HE783" s="37"/>
      <c r="HF783" s="26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</row>
    <row r="784" spans="1:233" ht="12.75" customHeight="1" x14ac:dyDescent="0.2">
      <c r="A784" s="22"/>
      <c r="B784" s="22"/>
      <c r="C784" s="37"/>
      <c r="D784" s="22"/>
      <c r="E784" s="39"/>
      <c r="F784" s="37"/>
      <c r="G784" s="2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22"/>
      <c r="AA784" s="22"/>
      <c r="AB784" s="37"/>
      <c r="AC784" s="22"/>
      <c r="AD784" s="39"/>
      <c r="AE784" s="37"/>
      <c r="AF784" s="26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22"/>
      <c r="BA784" s="22"/>
      <c r="BB784" s="37"/>
      <c r="BC784" s="22"/>
      <c r="BD784" s="39"/>
      <c r="BE784" s="37"/>
      <c r="BF784" s="26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22"/>
      <c r="CA784" s="22"/>
      <c r="CB784" s="37"/>
      <c r="CC784" s="22"/>
      <c r="CD784" s="39"/>
      <c r="CE784" s="37"/>
      <c r="CF784" s="26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22"/>
      <c r="DA784" s="22"/>
      <c r="DB784" s="37"/>
      <c r="DC784" s="22"/>
      <c r="DD784" s="39"/>
      <c r="DE784" s="37"/>
      <c r="DF784" s="26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22"/>
      <c r="EA784" s="22"/>
      <c r="EB784" s="37"/>
      <c r="EC784" s="22"/>
      <c r="ED784" s="39"/>
      <c r="EE784" s="37"/>
      <c r="EF784" s="26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22"/>
      <c r="FA784" s="22"/>
      <c r="FB784" s="37"/>
      <c r="FC784" s="22"/>
      <c r="FD784" s="39"/>
      <c r="FE784" s="37"/>
      <c r="FF784" s="26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22"/>
      <c r="GA784" s="22"/>
      <c r="GB784" s="37"/>
      <c r="GC784" s="22"/>
      <c r="GD784" s="39"/>
      <c r="GE784" s="37"/>
      <c r="GF784" s="26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22"/>
      <c r="HA784" s="22"/>
      <c r="HB784" s="37"/>
      <c r="HC784" s="22"/>
      <c r="HD784" s="39"/>
      <c r="HE784" s="37"/>
      <c r="HF784" s="26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</row>
    <row r="785" spans="1:233" ht="12.75" customHeight="1" x14ac:dyDescent="0.2">
      <c r="A785" s="22"/>
      <c r="B785" s="22"/>
      <c r="C785" s="37"/>
      <c r="D785" s="22"/>
      <c r="E785" s="39"/>
      <c r="F785" s="37"/>
      <c r="G785" s="2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22"/>
      <c r="AA785" s="22"/>
      <c r="AB785" s="37"/>
      <c r="AC785" s="22"/>
      <c r="AD785" s="39"/>
      <c r="AE785" s="37"/>
      <c r="AF785" s="26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22"/>
      <c r="BA785" s="22"/>
      <c r="BB785" s="37"/>
      <c r="BC785" s="22"/>
      <c r="BD785" s="39"/>
      <c r="BE785" s="37"/>
      <c r="BF785" s="26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22"/>
      <c r="CA785" s="22"/>
      <c r="CB785" s="37"/>
      <c r="CC785" s="22"/>
      <c r="CD785" s="39"/>
      <c r="CE785" s="37"/>
      <c r="CF785" s="26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22"/>
      <c r="DA785" s="22"/>
      <c r="DB785" s="37"/>
      <c r="DC785" s="22"/>
      <c r="DD785" s="39"/>
      <c r="DE785" s="37"/>
      <c r="DF785" s="26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22"/>
      <c r="EA785" s="22"/>
      <c r="EB785" s="37"/>
      <c r="EC785" s="22"/>
      <c r="ED785" s="39"/>
      <c r="EE785" s="37"/>
      <c r="EF785" s="26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22"/>
      <c r="FA785" s="22"/>
      <c r="FB785" s="37"/>
      <c r="FC785" s="22"/>
      <c r="FD785" s="39"/>
      <c r="FE785" s="37"/>
      <c r="FF785" s="26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22"/>
      <c r="GA785" s="22"/>
      <c r="GB785" s="37"/>
      <c r="GC785" s="22"/>
      <c r="GD785" s="39"/>
      <c r="GE785" s="37"/>
      <c r="GF785" s="26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22"/>
      <c r="HA785" s="22"/>
      <c r="HB785" s="37"/>
      <c r="HC785" s="22"/>
      <c r="HD785" s="39"/>
      <c r="HE785" s="37"/>
      <c r="HF785" s="26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</row>
    <row r="786" spans="1:233" ht="12.75" customHeight="1" x14ac:dyDescent="0.2">
      <c r="A786" s="22"/>
      <c r="B786" s="22"/>
      <c r="C786" s="37"/>
      <c r="D786" s="22"/>
      <c r="E786" s="39"/>
      <c r="F786" s="37"/>
      <c r="G786" s="2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22"/>
      <c r="AA786" s="22"/>
      <c r="AB786" s="37"/>
      <c r="AC786" s="22"/>
      <c r="AD786" s="39"/>
      <c r="AE786" s="37"/>
      <c r="AF786" s="26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22"/>
      <c r="BA786" s="22"/>
      <c r="BB786" s="37"/>
      <c r="BC786" s="22"/>
      <c r="BD786" s="39"/>
      <c r="BE786" s="37"/>
      <c r="BF786" s="26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22"/>
      <c r="CA786" s="22"/>
      <c r="CB786" s="37"/>
      <c r="CC786" s="22"/>
      <c r="CD786" s="39"/>
      <c r="CE786" s="37"/>
      <c r="CF786" s="26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22"/>
      <c r="DA786" s="22"/>
      <c r="DB786" s="37"/>
      <c r="DC786" s="22"/>
      <c r="DD786" s="39"/>
      <c r="DE786" s="37"/>
      <c r="DF786" s="26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22"/>
      <c r="EA786" s="22"/>
      <c r="EB786" s="37"/>
      <c r="EC786" s="22"/>
      <c r="ED786" s="39"/>
      <c r="EE786" s="37"/>
      <c r="EF786" s="26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22"/>
      <c r="FA786" s="22"/>
      <c r="FB786" s="37"/>
      <c r="FC786" s="22"/>
      <c r="FD786" s="39"/>
      <c r="FE786" s="37"/>
      <c r="FF786" s="26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22"/>
      <c r="GA786" s="22"/>
      <c r="GB786" s="37"/>
      <c r="GC786" s="22"/>
      <c r="GD786" s="39"/>
      <c r="GE786" s="37"/>
      <c r="GF786" s="26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22"/>
      <c r="HA786" s="22"/>
      <c r="HB786" s="37"/>
      <c r="HC786" s="22"/>
      <c r="HD786" s="39"/>
      <c r="HE786" s="37"/>
      <c r="HF786" s="26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</row>
    <row r="787" spans="1:233" ht="12.75" customHeight="1" x14ac:dyDescent="0.2">
      <c r="A787" s="22"/>
      <c r="B787" s="22"/>
      <c r="C787" s="37"/>
      <c r="D787" s="22"/>
      <c r="E787" s="39"/>
      <c r="F787" s="37"/>
      <c r="G787" s="2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22"/>
      <c r="AA787" s="22"/>
      <c r="AB787" s="37"/>
      <c r="AC787" s="22"/>
      <c r="AD787" s="39"/>
      <c r="AE787" s="37"/>
      <c r="AF787" s="26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22"/>
      <c r="BA787" s="22"/>
      <c r="BB787" s="37"/>
      <c r="BC787" s="22"/>
      <c r="BD787" s="39"/>
      <c r="BE787" s="37"/>
      <c r="BF787" s="26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22"/>
      <c r="CA787" s="22"/>
      <c r="CB787" s="37"/>
      <c r="CC787" s="22"/>
      <c r="CD787" s="39"/>
      <c r="CE787" s="37"/>
      <c r="CF787" s="26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22"/>
      <c r="DA787" s="22"/>
      <c r="DB787" s="37"/>
      <c r="DC787" s="22"/>
      <c r="DD787" s="39"/>
      <c r="DE787" s="37"/>
      <c r="DF787" s="26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22"/>
      <c r="EA787" s="22"/>
      <c r="EB787" s="37"/>
      <c r="EC787" s="22"/>
      <c r="ED787" s="39"/>
      <c r="EE787" s="37"/>
      <c r="EF787" s="26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22"/>
      <c r="FA787" s="22"/>
      <c r="FB787" s="37"/>
      <c r="FC787" s="22"/>
      <c r="FD787" s="39"/>
      <c r="FE787" s="37"/>
      <c r="FF787" s="26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22"/>
      <c r="GA787" s="22"/>
      <c r="GB787" s="37"/>
      <c r="GC787" s="22"/>
      <c r="GD787" s="39"/>
      <c r="GE787" s="37"/>
      <c r="GF787" s="26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22"/>
      <c r="HA787" s="22"/>
      <c r="HB787" s="37"/>
      <c r="HC787" s="22"/>
      <c r="HD787" s="39"/>
      <c r="HE787" s="37"/>
      <c r="HF787" s="26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</row>
    <row r="788" spans="1:233" ht="12.75" customHeight="1" x14ac:dyDescent="0.2">
      <c r="A788" s="22"/>
      <c r="B788" s="22"/>
      <c r="C788" s="37"/>
      <c r="D788" s="22"/>
      <c r="E788" s="39"/>
      <c r="F788" s="37"/>
      <c r="G788" s="2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22"/>
      <c r="AA788" s="22"/>
      <c r="AB788" s="37"/>
      <c r="AC788" s="22"/>
      <c r="AD788" s="39"/>
      <c r="AE788" s="37"/>
      <c r="AF788" s="26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22"/>
      <c r="BA788" s="22"/>
      <c r="BB788" s="37"/>
      <c r="BC788" s="22"/>
      <c r="BD788" s="39"/>
      <c r="BE788" s="37"/>
      <c r="BF788" s="26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22"/>
      <c r="CA788" s="22"/>
      <c r="CB788" s="37"/>
      <c r="CC788" s="22"/>
      <c r="CD788" s="39"/>
      <c r="CE788" s="37"/>
      <c r="CF788" s="26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22"/>
      <c r="DA788" s="22"/>
      <c r="DB788" s="37"/>
      <c r="DC788" s="22"/>
      <c r="DD788" s="39"/>
      <c r="DE788" s="37"/>
      <c r="DF788" s="26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22"/>
      <c r="EA788" s="22"/>
      <c r="EB788" s="37"/>
      <c r="EC788" s="22"/>
      <c r="ED788" s="39"/>
      <c r="EE788" s="37"/>
      <c r="EF788" s="26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22"/>
      <c r="FA788" s="22"/>
      <c r="FB788" s="37"/>
      <c r="FC788" s="22"/>
      <c r="FD788" s="39"/>
      <c r="FE788" s="37"/>
      <c r="FF788" s="26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22"/>
      <c r="GA788" s="22"/>
      <c r="GB788" s="37"/>
      <c r="GC788" s="22"/>
      <c r="GD788" s="39"/>
      <c r="GE788" s="37"/>
      <c r="GF788" s="26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22"/>
      <c r="HA788" s="22"/>
      <c r="HB788" s="37"/>
      <c r="HC788" s="22"/>
      <c r="HD788" s="39"/>
      <c r="HE788" s="37"/>
      <c r="HF788" s="26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</row>
    <row r="789" spans="1:233" ht="12.75" customHeight="1" x14ac:dyDescent="0.2">
      <c r="A789" s="22"/>
      <c r="B789" s="22"/>
      <c r="C789" s="37"/>
      <c r="D789" s="22"/>
      <c r="E789" s="39"/>
      <c r="F789" s="37"/>
      <c r="G789" s="2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22"/>
      <c r="AA789" s="22"/>
      <c r="AB789" s="37"/>
      <c r="AC789" s="22"/>
      <c r="AD789" s="39"/>
      <c r="AE789" s="37"/>
      <c r="AF789" s="26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22"/>
      <c r="BA789" s="22"/>
      <c r="BB789" s="37"/>
      <c r="BC789" s="22"/>
      <c r="BD789" s="39"/>
      <c r="BE789" s="37"/>
      <c r="BF789" s="26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22"/>
      <c r="CA789" s="22"/>
      <c r="CB789" s="37"/>
      <c r="CC789" s="22"/>
      <c r="CD789" s="39"/>
      <c r="CE789" s="37"/>
      <c r="CF789" s="26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22"/>
      <c r="DA789" s="22"/>
      <c r="DB789" s="37"/>
      <c r="DC789" s="22"/>
      <c r="DD789" s="39"/>
      <c r="DE789" s="37"/>
      <c r="DF789" s="26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22"/>
      <c r="EA789" s="22"/>
      <c r="EB789" s="37"/>
      <c r="EC789" s="22"/>
      <c r="ED789" s="39"/>
      <c r="EE789" s="37"/>
      <c r="EF789" s="26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22"/>
      <c r="FA789" s="22"/>
      <c r="FB789" s="37"/>
      <c r="FC789" s="22"/>
      <c r="FD789" s="39"/>
      <c r="FE789" s="37"/>
      <c r="FF789" s="26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22"/>
      <c r="GA789" s="22"/>
      <c r="GB789" s="37"/>
      <c r="GC789" s="22"/>
      <c r="GD789" s="39"/>
      <c r="GE789" s="37"/>
      <c r="GF789" s="26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22"/>
      <c r="HA789" s="22"/>
      <c r="HB789" s="37"/>
      <c r="HC789" s="22"/>
      <c r="HD789" s="39"/>
      <c r="HE789" s="37"/>
      <c r="HF789" s="26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</row>
    <row r="790" spans="1:233" ht="12.75" customHeight="1" x14ac:dyDescent="0.2">
      <c r="A790" s="22"/>
      <c r="B790" s="22"/>
      <c r="C790" s="37"/>
      <c r="D790" s="22"/>
      <c r="E790" s="39"/>
      <c r="F790" s="37"/>
      <c r="G790" s="2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22"/>
      <c r="AA790" s="22"/>
      <c r="AB790" s="37"/>
      <c r="AC790" s="22"/>
      <c r="AD790" s="39"/>
      <c r="AE790" s="37"/>
      <c r="AF790" s="26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22"/>
      <c r="BA790" s="22"/>
      <c r="BB790" s="37"/>
      <c r="BC790" s="22"/>
      <c r="BD790" s="39"/>
      <c r="BE790" s="37"/>
      <c r="BF790" s="26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22"/>
      <c r="CA790" s="22"/>
      <c r="CB790" s="37"/>
      <c r="CC790" s="22"/>
      <c r="CD790" s="39"/>
      <c r="CE790" s="37"/>
      <c r="CF790" s="26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22"/>
      <c r="DA790" s="22"/>
      <c r="DB790" s="37"/>
      <c r="DC790" s="22"/>
      <c r="DD790" s="39"/>
      <c r="DE790" s="37"/>
      <c r="DF790" s="26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22"/>
      <c r="EA790" s="22"/>
      <c r="EB790" s="37"/>
      <c r="EC790" s="22"/>
      <c r="ED790" s="39"/>
      <c r="EE790" s="37"/>
      <c r="EF790" s="26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22"/>
      <c r="FA790" s="22"/>
      <c r="FB790" s="37"/>
      <c r="FC790" s="22"/>
      <c r="FD790" s="39"/>
      <c r="FE790" s="37"/>
      <c r="FF790" s="26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22"/>
      <c r="GA790" s="22"/>
      <c r="GB790" s="37"/>
      <c r="GC790" s="22"/>
      <c r="GD790" s="39"/>
      <c r="GE790" s="37"/>
      <c r="GF790" s="26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22"/>
      <c r="HA790" s="22"/>
      <c r="HB790" s="37"/>
      <c r="HC790" s="22"/>
      <c r="HD790" s="39"/>
      <c r="HE790" s="37"/>
      <c r="HF790" s="26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</row>
    <row r="791" spans="1:233" ht="12.75" customHeight="1" x14ac:dyDescent="0.2">
      <c r="A791" s="22"/>
      <c r="B791" s="22"/>
      <c r="C791" s="37"/>
      <c r="D791" s="22"/>
      <c r="E791" s="39"/>
      <c r="F791" s="37"/>
      <c r="G791" s="2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22"/>
      <c r="AA791" s="22"/>
      <c r="AB791" s="37"/>
      <c r="AC791" s="22"/>
      <c r="AD791" s="39"/>
      <c r="AE791" s="37"/>
      <c r="AF791" s="26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22"/>
      <c r="BA791" s="22"/>
      <c r="BB791" s="37"/>
      <c r="BC791" s="22"/>
      <c r="BD791" s="39"/>
      <c r="BE791" s="37"/>
      <c r="BF791" s="26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22"/>
      <c r="CA791" s="22"/>
      <c r="CB791" s="37"/>
      <c r="CC791" s="22"/>
      <c r="CD791" s="39"/>
      <c r="CE791" s="37"/>
      <c r="CF791" s="26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22"/>
      <c r="DA791" s="22"/>
      <c r="DB791" s="37"/>
      <c r="DC791" s="22"/>
      <c r="DD791" s="39"/>
      <c r="DE791" s="37"/>
      <c r="DF791" s="26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22"/>
      <c r="EA791" s="22"/>
      <c r="EB791" s="37"/>
      <c r="EC791" s="22"/>
      <c r="ED791" s="39"/>
      <c r="EE791" s="37"/>
      <c r="EF791" s="26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22"/>
      <c r="FA791" s="22"/>
      <c r="FB791" s="37"/>
      <c r="FC791" s="22"/>
      <c r="FD791" s="39"/>
      <c r="FE791" s="37"/>
      <c r="FF791" s="26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22"/>
      <c r="GA791" s="22"/>
      <c r="GB791" s="37"/>
      <c r="GC791" s="22"/>
      <c r="GD791" s="39"/>
      <c r="GE791" s="37"/>
      <c r="GF791" s="26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22"/>
      <c r="HA791" s="22"/>
      <c r="HB791" s="37"/>
      <c r="HC791" s="22"/>
      <c r="HD791" s="39"/>
      <c r="HE791" s="37"/>
      <c r="HF791" s="26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</row>
    <row r="792" spans="1:233" ht="12.75" customHeight="1" x14ac:dyDescent="0.2">
      <c r="A792" s="22"/>
      <c r="B792" s="22"/>
      <c r="C792" s="37"/>
      <c r="D792" s="22"/>
      <c r="E792" s="39"/>
      <c r="F792" s="37"/>
      <c r="G792" s="2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22"/>
      <c r="AA792" s="22"/>
      <c r="AB792" s="37"/>
      <c r="AC792" s="22"/>
      <c r="AD792" s="39"/>
      <c r="AE792" s="37"/>
      <c r="AF792" s="26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22"/>
      <c r="BA792" s="22"/>
      <c r="BB792" s="37"/>
      <c r="BC792" s="22"/>
      <c r="BD792" s="39"/>
      <c r="BE792" s="37"/>
      <c r="BF792" s="26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22"/>
      <c r="CA792" s="22"/>
      <c r="CB792" s="37"/>
      <c r="CC792" s="22"/>
      <c r="CD792" s="39"/>
      <c r="CE792" s="37"/>
      <c r="CF792" s="26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22"/>
      <c r="DA792" s="22"/>
      <c r="DB792" s="37"/>
      <c r="DC792" s="22"/>
      <c r="DD792" s="39"/>
      <c r="DE792" s="37"/>
      <c r="DF792" s="26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22"/>
      <c r="EA792" s="22"/>
      <c r="EB792" s="37"/>
      <c r="EC792" s="22"/>
      <c r="ED792" s="39"/>
      <c r="EE792" s="37"/>
      <c r="EF792" s="26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22"/>
      <c r="FA792" s="22"/>
      <c r="FB792" s="37"/>
      <c r="FC792" s="22"/>
      <c r="FD792" s="39"/>
      <c r="FE792" s="37"/>
      <c r="FF792" s="26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22"/>
      <c r="GA792" s="22"/>
      <c r="GB792" s="37"/>
      <c r="GC792" s="22"/>
      <c r="GD792" s="39"/>
      <c r="GE792" s="37"/>
      <c r="GF792" s="26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22"/>
      <c r="HA792" s="22"/>
      <c r="HB792" s="37"/>
      <c r="HC792" s="22"/>
      <c r="HD792" s="39"/>
      <c r="HE792" s="37"/>
      <c r="HF792" s="26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</row>
    <row r="793" spans="1:233" ht="12.75" customHeight="1" x14ac:dyDescent="0.2">
      <c r="A793" s="22"/>
      <c r="B793" s="22"/>
      <c r="C793" s="37"/>
      <c r="D793" s="22"/>
      <c r="E793" s="39"/>
      <c r="F793" s="37"/>
      <c r="G793" s="2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22"/>
      <c r="AA793" s="22"/>
      <c r="AB793" s="37"/>
      <c r="AC793" s="22"/>
      <c r="AD793" s="39"/>
      <c r="AE793" s="37"/>
      <c r="AF793" s="26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22"/>
      <c r="BA793" s="22"/>
      <c r="BB793" s="37"/>
      <c r="BC793" s="22"/>
      <c r="BD793" s="39"/>
      <c r="BE793" s="37"/>
      <c r="BF793" s="26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22"/>
      <c r="CA793" s="22"/>
      <c r="CB793" s="37"/>
      <c r="CC793" s="22"/>
      <c r="CD793" s="39"/>
      <c r="CE793" s="37"/>
      <c r="CF793" s="26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22"/>
      <c r="DA793" s="22"/>
      <c r="DB793" s="37"/>
      <c r="DC793" s="22"/>
      <c r="DD793" s="39"/>
      <c r="DE793" s="37"/>
      <c r="DF793" s="26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22"/>
      <c r="EA793" s="22"/>
      <c r="EB793" s="37"/>
      <c r="EC793" s="22"/>
      <c r="ED793" s="39"/>
      <c r="EE793" s="37"/>
      <c r="EF793" s="26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22"/>
      <c r="FA793" s="22"/>
      <c r="FB793" s="37"/>
      <c r="FC793" s="22"/>
      <c r="FD793" s="39"/>
      <c r="FE793" s="37"/>
      <c r="FF793" s="26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22"/>
      <c r="GA793" s="22"/>
      <c r="GB793" s="37"/>
      <c r="GC793" s="22"/>
      <c r="GD793" s="39"/>
      <c r="GE793" s="37"/>
      <c r="GF793" s="26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22"/>
      <c r="HA793" s="22"/>
      <c r="HB793" s="37"/>
      <c r="HC793" s="22"/>
      <c r="HD793" s="39"/>
      <c r="HE793" s="37"/>
      <c r="HF793" s="26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</row>
    <row r="794" spans="1:233" ht="12.75" customHeight="1" x14ac:dyDescent="0.2">
      <c r="A794" s="22"/>
      <c r="B794" s="22"/>
      <c r="C794" s="37"/>
      <c r="D794" s="22"/>
      <c r="E794" s="39"/>
      <c r="F794" s="37"/>
      <c r="G794" s="2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22"/>
      <c r="AA794" s="22"/>
      <c r="AB794" s="37"/>
      <c r="AC794" s="22"/>
      <c r="AD794" s="39"/>
      <c r="AE794" s="37"/>
      <c r="AF794" s="26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22"/>
      <c r="BA794" s="22"/>
      <c r="BB794" s="37"/>
      <c r="BC794" s="22"/>
      <c r="BD794" s="39"/>
      <c r="BE794" s="37"/>
      <c r="BF794" s="26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22"/>
      <c r="CA794" s="22"/>
      <c r="CB794" s="37"/>
      <c r="CC794" s="22"/>
      <c r="CD794" s="39"/>
      <c r="CE794" s="37"/>
      <c r="CF794" s="26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22"/>
      <c r="DA794" s="22"/>
      <c r="DB794" s="37"/>
      <c r="DC794" s="22"/>
      <c r="DD794" s="39"/>
      <c r="DE794" s="37"/>
      <c r="DF794" s="26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22"/>
      <c r="EA794" s="22"/>
      <c r="EB794" s="37"/>
      <c r="EC794" s="22"/>
      <c r="ED794" s="39"/>
      <c r="EE794" s="37"/>
      <c r="EF794" s="26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22"/>
      <c r="FA794" s="22"/>
      <c r="FB794" s="37"/>
      <c r="FC794" s="22"/>
      <c r="FD794" s="39"/>
      <c r="FE794" s="37"/>
      <c r="FF794" s="26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22"/>
      <c r="GA794" s="22"/>
      <c r="GB794" s="37"/>
      <c r="GC794" s="22"/>
      <c r="GD794" s="39"/>
      <c r="GE794" s="37"/>
      <c r="GF794" s="26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22"/>
      <c r="HA794" s="22"/>
      <c r="HB794" s="37"/>
      <c r="HC794" s="22"/>
      <c r="HD794" s="39"/>
      <c r="HE794" s="37"/>
      <c r="HF794" s="26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</row>
    <row r="795" spans="1:233" ht="12.75" customHeight="1" x14ac:dyDescent="0.2">
      <c r="A795" s="22"/>
      <c r="B795" s="22"/>
      <c r="C795" s="37"/>
      <c r="D795" s="22"/>
      <c r="E795" s="39"/>
      <c r="F795" s="37"/>
      <c r="G795" s="2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22"/>
      <c r="AA795" s="22"/>
      <c r="AB795" s="37"/>
      <c r="AC795" s="22"/>
      <c r="AD795" s="39"/>
      <c r="AE795" s="37"/>
      <c r="AF795" s="26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22"/>
      <c r="BA795" s="22"/>
      <c r="BB795" s="37"/>
      <c r="BC795" s="22"/>
      <c r="BD795" s="39"/>
      <c r="BE795" s="37"/>
      <c r="BF795" s="26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22"/>
      <c r="CA795" s="22"/>
      <c r="CB795" s="37"/>
      <c r="CC795" s="22"/>
      <c r="CD795" s="39"/>
      <c r="CE795" s="37"/>
      <c r="CF795" s="26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22"/>
      <c r="DA795" s="22"/>
      <c r="DB795" s="37"/>
      <c r="DC795" s="22"/>
      <c r="DD795" s="39"/>
      <c r="DE795" s="37"/>
      <c r="DF795" s="26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22"/>
      <c r="EA795" s="22"/>
      <c r="EB795" s="37"/>
      <c r="EC795" s="22"/>
      <c r="ED795" s="39"/>
      <c r="EE795" s="37"/>
      <c r="EF795" s="26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22"/>
      <c r="FA795" s="22"/>
      <c r="FB795" s="37"/>
      <c r="FC795" s="22"/>
      <c r="FD795" s="39"/>
      <c r="FE795" s="37"/>
      <c r="FF795" s="26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22"/>
      <c r="GA795" s="22"/>
      <c r="GB795" s="37"/>
      <c r="GC795" s="22"/>
      <c r="GD795" s="39"/>
      <c r="GE795" s="37"/>
      <c r="GF795" s="26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22"/>
      <c r="HA795" s="22"/>
      <c r="HB795" s="37"/>
      <c r="HC795" s="22"/>
      <c r="HD795" s="39"/>
      <c r="HE795" s="37"/>
      <c r="HF795" s="26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</row>
    <row r="796" spans="1:233" ht="12.75" customHeight="1" x14ac:dyDescent="0.2">
      <c r="A796" s="22"/>
      <c r="B796" s="22"/>
      <c r="C796" s="37"/>
      <c r="D796" s="22"/>
      <c r="E796" s="39"/>
      <c r="F796" s="37"/>
      <c r="G796" s="2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22"/>
      <c r="AA796" s="22"/>
      <c r="AB796" s="37"/>
      <c r="AC796" s="22"/>
      <c r="AD796" s="39"/>
      <c r="AE796" s="37"/>
      <c r="AF796" s="26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22"/>
      <c r="BA796" s="22"/>
      <c r="BB796" s="37"/>
      <c r="BC796" s="22"/>
      <c r="BD796" s="39"/>
      <c r="BE796" s="37"/>
      <c r="BF796" s="26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22"/>
      <c r="CA796" s="22"/>
      <c r="CB796" s="37"/>
      <c r="CC796" s="22"/>
      <c r="CD796" s="39"/>
      <c r="CE796" s="37"/>
      <c r="CF796" s="26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22"/>
      <c r="DA796" s="22"/>
      <c r="DB796" s="37"/>
      <c r="DC796" s="22"/>
      <c r="DD796" s="39"/>
      <c r="DE796" s="37"/>
      <c r="DF796" s="26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22"/>
      <c r="EA796" s="22"/>
      <c r="EB796" s="37"/>
      <c r="EC796" s="22"/>
      <c r="ED796" s="39"/>
      <c r="EE796" s="37"/>
      <c r="EF796" s="26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22"/>
      <c r="FA796" s="22"/>
      <c r="FB796" s="37"/>
      <c r="FC796" s="22"/>
      <c r="FD796" s="39"/>
      <c r="FE796" s="37"/>
      <c r="FF796" s="26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22"/>
      <c r="GA796" s="22"/>
      <c r="GB796" s="37"/>
      <c r="GC796" s="22"/>
      <c r="GD796" s="39"/>
      <c r="GE796" s="37"/>
      <c r="GF796" s="26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22"/>
      <c r="HA796" s="22"/>
      <c r="HB796" s="37"/>
      <c r="HC796" s="22"/>
      <c r="HD796" s="39"/>
      <c r="HE796" s="37"/>
      <c r="HF796" s="26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</row>
    <row r="797" spans="1:233" ht="12.75" customHeight="1" x14ac:dyDescent="0.2">
      <c r="A797" s="22"/>
      <c r="B797" s="22"/>
      <c r="C797" s="37"/>
      <c r="D797" s="22"/>
      <c r="E797" s="39"/>
      <c r="F797" s="37"/>
      <c r="G797" s="2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22"/>
      <c r="AA797" s="22"/>
      <c r="AB797" s="37"/>
      <c r="AC797" s="22"/>
      <c r="AD797" s="39"/>
      <c r="AE797" s="37"/>
      <c r="AF797" s="26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22"/>
      <c r="BA797" s="22"/>
      <c r="BB797" s="37"/>
      <c r="BC797" s="22"/>
      <c r="BD797" s="39"/>
      <c r="BE797" s="37"/>
      <c r="BF797" s="26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22"/>
      <c r="CA797" s="22"/>
      <c r="CB797" s="37"/>
      <c r="CC797" s="22"/>
      <c r="CD797" s="39"/>
      <c r="CE797" s="37"/>
      <c r="CF797" s="26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22"/>
      <c r="DA797" s="22"/>
      <c r="DB797" s="37"/>
      <c r="DC797" s="22"/>
      <c r="DD797" s="39"/>
      <c r="DE797" s="37"/>
      <c r="DF797" s="26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22"/>
      <c r="EA797" s="22"/>
      <c r="EB797" s="37"/>
      <c r="EC797" s="22"/>
      <c r="ED797" s="39"/>
      <c r="EE797" s="37"/>
      <c r="EF797" s="26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22"/>
      <c r="FA797" s="22"/>
      <c r="FB797" s="37"/>
      <c r="FC797" s="22"/>
      <c r="FD797" s="39"/>
      <c r="FE797" s="37"/>
      <c r="FF797" s="26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22"/>
      <c r="GA797" s="22"/>
      <c r="GB797" s="37"/>
      <c r="GC797" s="22"/>
      <c r="GD797" s="39"/>
      <c r="GE797" s="37"/>
      <c r="GF797" s="26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22"/>
      <c r="HA797" s="22"/>
      <c r="HB797" s="37"/>
      <c r="HC797" s="22"/>
      <c r="HD797" s="39"/>
      <c r="HE797" s="37"/>
      <c r="HF797" s="26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</row>
    <row r="798" spans="1:233" ht="12.75" customHeight="1" x14ac:dyDescent="0.2">
      <c r="A798" s="22"/>
      <c r="B798" s="22"/>
      <c r="C798" s="37"/>
      <c r="D798" s="22"/>
      <c r="E798" s="39"/>
      <c r="F798" s="37"/>
      <c r="G798" s="2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22"/>
      <c r="AA798" s="22"/>
      <c r="AB798" s="37"/>
      <c r="AC798" s="22"/>
      <c r="AD798" s="39"/>
      <c r="AE798" s="37"/>
      <c r="AF798" s="26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22"/>
      <c r="BA798" s="22"/>
      <c r="BB798" s="37"/>
      <c r="BC798" s="22"/>
      <c r="BD798" s="39"/>
      <c r="BE798" s="37"/>
      <c r="BF798" s="26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22"/>
      <c r="CA798" s="22"/>
      <c r="CB798" s="37"/>
      <c r="CC798" s="22"/>
      <c r="CD798" s="39"/>
      <c r="CE798" s="37"/>
      <c r="CF798" s="26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22"/>
      <c r="DA798" s="22"/>
      <c r="DB798" s="37"/>
      <c r="DC798" s="22"/>
      <c r="DD798" s="39"/>
      <c r="DE798" s="37"/>
      <c r="DF798" s="26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22"/>
      <c r="EA798" s="22"/>
      <c r="EB798" s="37"/>
      <c r="EC798" s="22"/>
      <c r="ED798" s="39"/>
      <c r="EE798" s="37"/>
      <c r="EF798" s="26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22"/>
      <c r="FA798" s="22"/>
      <c r="FB798" s="37"/>
      <c r="FC798" s="22"/>
      <c r="FD798" s="39"/>
      <c r="FE798" s="37"/>
      <c r="FF798" s="26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22"/>
      <c r="GA798" s="22"/>
      <c r="GB798" s="37"/>
      <c r="GC798" s="22"/>
      <c r="GD798" s="39"/>
      <c r="GE798" s="37"/>
      <c r="GF798" s="26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22"/>
      <c r="HA798" s="22"/>
      <c r="HB798" s="37"/>
      <c r="HC798" s="22"/>
      <c r="HD798" s="39"/>
      <c r="HE798" s="37"/>
      <c r="HF798" s="26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</row>
    <row r="799" spans="1:233" ht="12.75" customHeight="1" x14ac:dyDescent="0.2">
      <c r="A799" s="22"/>
      <c r="B799" s="22"/>
      <c r="C799" s="37"/>
      <c r="D799" s="22"/>
      <c r="E799" s="39"/>
      <c r="F799" s="37"/>
      <c r="G799" s="2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22"/>
      <c r="AA799" s="22"/>
      <c r="AB799" s="37"/>
      <c r="AC799" s="22"/>
      <c r="AD799" s="39"/>
      <c r="AE799" s="37"/>
      <c r="AF799" s="26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22"/>
      <c r="BA799" s="22"/>
      <c r="BB799" s="37"/>
      <c r="BC799" s="22"/>
      <c r="BD799" s="39"/>
      <c r="BE799" s="37"/>
      <c r="BF799" s="26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22"/>
      <c r="CA799" s="22"/>
      <c r="CB799" s="37"/>
      <c r="CC799" s="22"/>
      <c r="CD799" s="39"/>
      <c r="CE799" s="37"/>
      <c r="CF799" s="26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22"/>
      <c r="DA799" s="22"/>
      <c r="DB799" s="37"/>
      <c r="DC799" s="22"/>
      <c r="DD799" s="39"/>
      <c r="DE799" s="37"/>
      <c r="DF799" s="26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22"/>
      <c r="EA799" s="22"/>
      <c r="EB799" s="37"/>
      <c r="EC799" s="22"/>
      <c r="ED799" s="39"/>
      <c r="EE799" s="37"/>
      <c r="EF799" s="26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22"/>
      <c r="FA799" s="22"/>
      <c r="FB799" s="37"/>
      <c r="FC799" s="22"/>
      <c r="FD799" s="39"/>
      <c r="FE799" s="37"/>
      <c r="FF799" s="26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22"/>
      <c r="GA799" s="22"/>
      <c r="GB799" s="37"/>
      <c r="GC799" s="22"/>
      <c r="GD799" s="39"/>
      <c r="GE799" s="37"/>
      <c r="GF799" s="26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22"/>
      <c r="HA799" s="22"/>
      <c r="HB799" s="37"/>
      <c r="HC799" s="22"/>
      <c r="HD799" s="39"/>
      <c r="HE799" s="37"/>
      <c r="HF799" s="26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</row>
    <row r="800" spans="1:233" ht="12.75" customHeight="1" x14ac:dyDescent="0.2">
      <c r="A800" s="22"/>
      <c r="B800" s="22"/>
      <c r="C800" s="37"/>
      <c r="D800" s="22"/>
      <c r="E800" s="39"/>
      <c r="F800" s="37"/>
      <c r="G800" s="2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22"/>
      <c r="AA800" s="22"/>
      <c r="AB800" s="37"/>
      <c r="AC800" s="22"/>
      <c r="AD800" s="39"/>
      <c r="AE800" s="37"/>
      <c r="AF800" s="26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22"/>
      <c r="BA800" s="22"/>
      <c r="BB800" s="37"/>
      <c r="BC800" s="22"/>
      <c r="BD800" s="39"/>
      <c r="BE800" s="37"/>
      <c r="BF800" s="26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22"/>
      <c r="CA800" s="22"/>
      <c r="CB800" s="37"/>
      <c r="CC800" s="22"/>
      <c r="CD800" s="39"/>
      <c r="CE800" s="37"/>
      <c r="CF800" s="26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22"/>
      <c r="DA800" s="22"/>
      <c r="DB800" s="37"/>
      <c r="DC800" s="22"/>
      <c r="DD800" s="39"/>
      <c r="DE800" s="37"/>
      <c r="DF800" s="26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22"/>
      <c r="EA800" s="22"/>
      <c r="EB800" s="37"/>
      <c r="EC800" s="22"/>
      <c r="ED800" s="39"/>
      <c r="EE800" s="37"/>
      <c r="EF800" s="26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22"/>
      <c r="FA800" s="22"/>
      <c r="FB800" s="37"/>
      <c r="FC800" s="22"/>
      <c r="FD800" s="39"/>
      <c r="FE800" s="37"/>
      <c r="FF800" s="26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22"/>
      <c r="GA800" s="22"/>
      <c r="GB800" s="37"/>
      <c r="GC800" s="22"/>
      <c r="GD800" s="39"/>
      <c r="GE800" s="37"/>
      <c r="GF800" s="26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22"/>
      <c r="HA800" s="22"/>
      <c r="HB800" s="37"/>
      <c r="HC800" s="22"/>
      <c r="HD800" s="39"/>
      <c r="HE800" s="37"/>
      <c r="HF800" s="26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</row>
    <row r="801" spans="1:233" ht="12.75" customHeight="1" x14ac:dyDescent="0.2">
      <c r="A801" s="22"/>
      <c r="B801" s="22"/>
      <c r="C801" s="37"/>
      <c r="D801" s="22"/>
      <c r="E801" s="39"/>
      <c r="F801" s="37"/>
      <c r="G801" s="2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22"/>
      <c r="AA801" s="22"/>
      <c r="AB801" s="37"/>
      <c r="AC801" s="22"/>
      <c r="AD801" s="39"/>
      <c r="AE801" s="37"/>
      <c r="AF801" s="26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22"/>
      <c r="BA801" s="22"/>
      <c r="BB801" s="37"/>
      <c r="BC801" s="22"/>
      <c r="BD801" s="39"/>
      <c r="BE801" s="37"/>
      <c r="BF801" s="26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22"/>
      <c r="CA801" s="22"/>
      <c r="CB801" s="37"/>
      <c r="CC801" s="22"/>
      <c r="CD801" s="39"/>
      <c r="CE801" s="37"/>
      <c r="CF801" s="26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22"/>
      <c r="DA801" s="22"/>
      <c r="DB801" s="37"/>
      <c r="DC801" s="22"/>
      <c r="DD801" s="39"/>
      <c r="DE801" s="37"/>
      <c r="DF801" s="26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22"/>
      <c r="EA801" s="22"/>
      <c r="EB801" s="37"/>
      <c r="EC801" s="22"/>
      <c r="ED801" s="39"/>
      <c r="EE801" s="37"/>
      <c r="EF801" s="26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22"/>
      <c r="FA801" s="22"/>
      <c r="FB801" s="37"/>
      <c r="FC801" s="22"/>
      <c r="FD801" s="39"/>
      <c r="FE801" s="37"/>
      <c r="FF801" s="26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22"/>
      <c r="GA801" s="22"/>
      <c r="GB801" s="37"/>
      <c r="GC801" s="22"/>
      <c r="GD801" s="39"/>
      <c r="GE801" s="37"/>
      <c r="GF801" s="26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22"/>
      <c r="HA801" s="22"/>
      <c r="HB801" s="37"/>
      <c r="HC801" s="22"/>
      <c r="HD801" s="39"/>
      <c r="HE801" s="37"/>
      <c r="HF801" s="26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</row>
    <row r="802" spans="1:233" ht="12.75" customHeight="1" x14ac:dyDescent="0.2">
      <c r="A802" s="22"/>
      <c r="B802" s="22"/>
      <c r="C802" s="37"/>
      <c r="D802" s="22"/>
      <c r="E802" s="39"/>
      <c r="F802" s="37"/>
      <c r="G802" s="2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22"/>
      <c r="AA802" s="22"/>
      <c r="AB802" s="37"/>
      <c r="AC802" s="22"/>
      <c r="AD802" s="39"/>
      <c r="AE802" s="37"/>
      <c r="AF802" s="26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22"/>
      <c r="BA802" s="22"/>
      <c r="BB802" s="37"/>
      <c r="BC802" s="22"/>
      <c r="BD802" s="39"/>
      <c r="BE802" s="37"/>
      <c r="BF802" s="26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22"/>
      <c r="CA802" s="22"/>
      <c r="CB802" s="37"/>
      <c r="CC802" s="22"/>
      <c r="CD802" s="39"/>
      <c r="CE802" s="37"/>
      <c r="CF802" s="26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22"/>
      <c r="DA802" s="22"/>
      <c r="DB802" s="37"/>
      <c r="DC802" s="22"/>
      <c r="DD802" s="39"/>
      <c r="DE802" s="37"/>
      <c r="DF802" s="26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22"/>
      <c r="EA802" s="22"/>
      <c r="EB802" s="37"/>
      <c r="EC802" s="22"/>
      <c r="ED802" s="39"/>
      <c r="EE802" s="37"/>
      <c r="EF802" s="26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22"/>
      <c r="FA802" s="22"/>
      <c r="FB802" s="37"/>
      <c r="FC802" s="22"/>
      <c r="FD802" s="39"/>
      <c r="FE802" s="37"/>
      <c r="FF802" s="26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22"/>
      <c r="GA802" s="22"/>
      <c r="GB802" s="37"/>
      <c r="GC802" s="22"/>
      <c r="GD802" s="39"/>
      <c r="GE802" s="37"/>
      <c r="GF802" s="26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22"/>
      <c r="HA802" s="22"/>
      <c r="HB802" s="37"/>
      <c r="HC802" s="22"/>
      <c r="HD802" s="39"/>
      <c r="HE802" s="37"/>
      <c r="HF802" s="26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</row>
    <row r="803" spans="1:233" ht="12.75" customHeight="1" x14ac:dyDescent="0.2">
      <c r="A803" s="22"/>
      <c r="B803" s="22"/>
      <c r="C803" s="37"/>
      <c r="D803" s="22"/>
      <c r="E803" s="39"/>
      <c r="F803" s="37"/>
      <c r="G803" s="2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22"/>
      <c r="AA803" s="22"/>
      <c r="AB803" s="37"/>
      <c r="AC803" s="22"/>
      <c r="AD803" s="39"/>
      <c r="AE803" s="37"/>
      <c r="AF803" s="26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22"/>
      <c r="BA803" s="22"/>
      <c r="BB803" s="37"/>
      <c r="BC803" s="22"/>
      <c r="BD803" s="39"/>
      <c r="BE803" s="37"/>
      <c r="BF803" s="26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22"/>
      <c r="CA803" s="22"/>
      <c r="CB803" s="37"/>
      <c r="CC803" s="22"/>
      <c r="CD803" s="39"/>
      <c r="CE803" s="37"/>
      <c r="CF803" s="26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22"/>
      <c r="DA803" s="22"/>
      <c r="DB803" s="37"/>
      <c r="DC803" s="22"/>
      <c r="DD803" s="39"/>
      <c r="DE803" s="37"/>
      <c r="DF803" s="26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22"/>
      <c r="EA803" s="22"/>
      <c r="EB803" s="37"/>
      <c r="EC803" s="22"/>
      <c r="ED803" s="39"/>
      <c r="EE803" s="37"/>
      <c r="EF803" s="26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22"/>
      <c r="FA803" s="22"/>
      <c r="FB803" s="37"/>
      <c r="FC803" s="22"/>
      <c r="FD803" s="39"/>
      <c r="FE803" s="37"/>
      <c r="FF803" s="26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22"/>
      <c r="GA803" s="22"/>
      <c r="GB803" s="37"/>
      <c r="GC803" s="22"/>
      <c r="GD803" s="39"/>
      <c r="GE803" s="37"/>
      <c r="GF803" s="26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22"/>
      <c r="HA803" s="22"/>
      <c r="HB803" s="37"/>
      <c r="HC803" s="22"/>
      <c r="HD803" s="39"/>
      <c r="HE803" s="37"/>
      <c r="HF803" s="26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</row>
    <row r="804" spans="1:233" ht="12.75" customHeight="1" x14ac:dyDescent="0.2">
      <c r="A804" s="22"/>
      <c r="B804" s="22"/>
      <c r="C804" s="37"/>
      <c r="D804" s="22"/>
      <c r="E804" s="39"/>
      <c r="F804" s="37"/>
      <c r="G804" s="2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22"/>
      <c r="AA804" s="22"/>
      <c r="AB804" s="37"/>
      <c r="AC804" s="22"/>
      <c r="AD804" s="39"/>
      <c r="AE804" s="37"/>
      <c r="AF804" s="26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22"/>
      <c r="BA804" s="22"/>
      <c r="BB804" s="37"/>
      <c r="BC804" s="22"/>
      <c r="BD804" s="39"/>
      <c r="BE804" s="37"/>
      <c r="BF804" s="26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22"/>
      <c r="CA804" s="22"/>
      <c r="CB804" s="37"/>
      <c r="CC804" s="22"/>
      <c r="CD804" s="39"/>
      <c r="CE804" s="37"/>
      <c r="CF804" s="26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22"/>
      <c r="DA804" s="22"/>
      <c r="DB804" s="37"/>
      <c r="DC804" s="22"/>
      <c r="DD804" s="39"/>
      <c r="DE804" s="37"/>
      <c r="DF804" s="26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22"/>
      <c r="EA804" s="22"/>
      <c r="EB804" s="37"/>
      <c r="EC804" s="22"/>
      <c r="ED804" s="39"/>
      <c r="EE804" s="37"/>
      <c r="EF804" s="26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22"/>
      <c r="FA804" s="22"/>
      <c r="FB804" s="37"/>
      <c r="FC804" s="22"/>
      <c r="FD804" s="39"/>
      <c r="FE804" s="37"/>
      <c r="FF804" s="26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22"/>
      <c r="GA804" s="22"/>
      <c r="GB804" s="37"/>
      <c r="GC804" s="22"/>
      <c r="GD804" s="39"/>
      <c r="GE804" s="37"/>
      <c r="GF804" s="26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22"/>
      <c r="HA804" s="22"/>
      <c r="HB804" s="37"/>
      <c r="HC804" s="22"/>
      <c r="HD804" s="39"/>
      <c r="HE804" s="37"/>
      <c r="HF804" s="26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</row>
    <row r="805" spans="1:233" ht="12.75" customHeight="1" x14ac:dyDescent="0.2">
      <c r="A805" s="22"/>
      <c r="B805" s="22"/>
      <c r="C805" s="37"/>
      <c r="D805" s="22"/>
      <c r="E805" s="39"/>
      <c r="F805" s="37"/>
      <c r="G805" s="2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22"/>
      <c r="AA805" s="22"/>
      <c r="AB805" s="37"/>
      <c r="AC805" s="22"/>
      <c r="AD805" s="39"/>
      <c r="AE805" s="37"/>
      <c r="AF805" s="26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22"/>
      <c r="BA805" s="22"/>
      <c r="BB805" s="37"/>
      <c r="BC805" s="22"/>
      <c r="BD805" s="39"/>
      <c r="BE805" s="37"/>
      <c r="BF805" s="26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22"/>
      <c r="CA805" s="22"/>
      <c r="CB805" s="37"/>
      <c r="CC805" s="22"/>
      <c r="CD805" s="39"/>
      <c r="CE805" s="37"/>
      <c r="CF805" s="26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22"/>
      <c r="DA805" s="22"/>
      <c r="DB805" s="37"/>
      <c r="DC805" s="22"/>
      <c r="DD805" s="39"/>
      <c r="DE805" s="37"/>
      <c r="DF805" s="26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22"/>
      <c r="EA805" s="22"/>
      <c r="EB805" s="37"/>
      <c r="EC805" s="22"/>
      <c r="ED805" s="39"/>
      <c r="EE805" s="37"/>
      <c r="EF805" s="26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22"/>
      <c r="FA805" s="22"/>
      <c r="FB805" s="37"/>
      <c r="FC805" s="22"/>
      <c r="FD805" s="39"/>
      <c r="FE805" s="37"/>
      <c r="FF805" s="26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22"/>
      <c r="GA805" s="22"/>
      <c r="GB805" s="37"/>
      <c r="GC805" s="22"/>
      <c r="GD805" s="39"/>
      <c r="GE805" s="37"/>
      <c r="GF805" s="26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22"/>
      <c r="HA805" s="22"/>
      <c r="HB805" s="37"/>
      <c r="HC805" s="22"/>
      <c r="HD805" s="39"/>
      <c r="HE805" s="37"/>
      <c r="HF805" s="26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</row>
    <row r="806" spans="1:233" ht="12.75" customHeight="1" x14ac:dyDescent="0.2">
      <c r="A806" s="22"/>
      <c r="B806" s="22"/>
      <c r="C806" s="37"/>
      <c r="D806" s="22"/>
      <c r="E806" s="39"/>
      <c r="F806" s="37"/>
      <c r="G806" s="2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22"/>
      <c r="AA806" s="22"/>
      <c r="AB806" s="37"/>
      <c r="AC806" s="22"/>
      <c r="AD806" s="39"/>
      <c r="AE806" s="37"/>
      <c r="AF806" s="26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22"/>
      <c r="BA806" s="22"/>
      <c r="BB806" s="37"/>
      <c r="BC806" s="22"/>
      <c r="BD806" s="39"/>
      <c r="BE806" s="37"/>
      <c r="BF806" s="26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22"/>
      <c r="CA806" s="22"/>
      <c r="CB806" s="37"/>
      <c r="CC806" s="22"/>
      <c r="CD806" s="39"/>
      <c r="CE806" s="37"/>
      <c r="CF806" s="26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22"/>
      <c r="DA806" s="22"/>
      <c r="DB806" s="37"/>
      <c r="DC806" s="22"/>
      <c r="DD806" s="39"/>
      <c r="DE806" s="37"/>
      <c r="DF806" s="26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22"/>
      <c r="EA806" s="22"/>
      <c r="EB806" s="37"/>
      <c r="EC806" s="22"/>
      <c r="ED806" s="39"/>
      <c r="EE806" s="37"/>
      <c r="EF806" s="26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22"/>
      <c r="FA806" s="22"/>
      <c r="FB806" s="37"/>
      <c r="FC806" s="22"/>
      <c r="FD806" s="39"/>
      <c r="FE806" s="37"/>
      <c r="FF806" s="26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22"/>
      <c r="GA806" s="22"/>
      <c r="GB806" s="37"/>
      <c r="GC806" s="22"/>
      <c r="GD806" s="39"/>
      <c r="GE806" s="37"/>
      <c r="GF806" s="26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22"/>
      <c r="HA806" s="22"/>
      <c r="HB806" s="37"/>
      <c r="HC806" s="22"/>
      <c r="HD806" s="39"/>
      <c r="HE806" s="37"/>
      <c r="HF806" s="26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</row>
    <row r="807" spans="1:233" ht="12.75" customHeight="1" x14ac:dyDescent="0.2">
      <c r="A807" s="22"/>
      <c r="B807" s="22"/>
      <c r="C807" s="37"/>
      <c r="D807" s="22"/>
      <c r="E807" s="39"/>
      <c r="F807" s="37"/>
      <c r="G807" s="2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22"/>
      <c r="AA807" s="22"/>
      <c r="AB807" s="37"/>
      <c r="AC807" s="22"/>
      <c r="AD807" s="39"/>
      <c r="AE807" s="37"/>
      <c r="AF807" s="26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22"/>
      <c r="BA807" s="22"/>
      <c r="BB807" s="37"/>
      <c r="BC807" s="22"/>
      <c r="BD807" s="39"/>
      <c r="BE807" s="37"/>
      <c r="BF807" s="26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22"/>
      <c r="CA807" s="22"/>
      <c r="CB807" s="37"/>
      <c r="CC807" s="22"/>
      <c r="CD807" s="39"/>
      <c r="CE807" s="37"/>
      <c r="CF807" s="26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22"/>
      <c r="DA807" s="22"/>
      <c r="DB807" s="37"/>
      <c r="DC807" s="22"/>
      <c r="DD807" s="39"/>
      <c r="DE807" s="37"/>
      <c r="DF807" s="26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22"/>
      <c r="EA807" s="22"/>
      <c r="EB807" s="37"/>
      <c r="EC807" s="22"/>
      <c r="ED807" s="39"/>
      <c r="EE807" s="37"/>
      <c r="EF807" s="26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22"/>
      <c r="FA807" s="22"/>
      <c r="FB807" s="37"/>
      <c r="FC807" s="22"/>
      <c r="FD807" s="39"/>
      <c r="FE807" s="37"/>
      <c r="FF807" s="26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22"/>
      <c r="GA807" s="22"/>
      <c r="GB807" s="37"/>
      <c r="GC807" s="22"/>
      <c r="GD807" s="39"/>
      <c r="GE807" s="37"/>
      <c r="GF807" s="26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22"/>
      <c r="HA807" s="22"/>
      <c r="HB807" s="37"/>
      <c r="HC807" s="22"/>
      <c r="HD807" s="39"/>
      <c r="HE807" s="37"/>
      <c r="HF807" s="26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</row>
    <row r="808" spans="1:233" ht="12.75" customHeight="1" x14ac:dyDescent="0.2">
      <c r="A808" s="22"/>
      <c r="B808" s="22"/>
      <c r="C808" s="37"/>
      <c r="D808" s="22"/>
      <c r="E808" s="39"/>
      <c r="F808" s="37"/>
      <c r="G808" s="2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22"/>
      <c r="AA808" s="22"/>
      <c r="AB808" s="37"/>
      <c r="AC808" s="22"/>
      <c r="AD808" s="39"/>
      <c r="AE808" s="37"/>
      <c r="AF808" s="26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22"/>
      <c r="BA808" s="22"/>
      <c r="BB808" s="37"/>
      <c r="BC808" s="22"/>
      <c r="BD808" s="39"/>
      <c r="BE808" s="37"/>
      <c r="BF808" s="26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22"/>
      <c r="CA808" s="22"/>
      <c r="CB808" s="37"/>
      <c r="CC808" s="22"/>
      <c r="CD808" s="39"/>
      <c r="CE808" s="37"/>
      <c r="CF808" s="26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22"/>
      <c r="DA808" s="22"/>
      <c r="DB808" s="37"/>
      <c r="DC808" s="22"/>
      <c r="DD808" s="39"/>
      <c r="DE808" s="37"/>
      <c r="DF808" s="26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22"/>
      <c r="EA808" s="22"/>
      <c r="EB808" s="37"/>
      <c r="EC808" s="22"/>
      <c r="ED808" s="39"/>
      <c r="EE808" s="37"/>
      <c r="EF808" s="26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22"/>
      <c r="FA808" s="22"/>
      <c r="FB808" s="37"/>
      <c r="FC808" s="22"/>
      <c r="FD808" s="39"/>
      <c r="FE808" s="37"/>
      <c r="FF808" s="26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22"/>
      <c r="GA808" s="22"/>
      <c r="GB808" s="37"/>
      <c r="GC808" s="22"/>
      <c r="GD808" s="39"/>
      <c r="GE808" s="37"/>
      <c r="GF808" s="26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22"/>
      <c r="HA808" s="22"/>
      <c r="HB808" s="37"/>
      <c r="HC808" s="22"/>
      <c r="HD808" s="39"/>
      <c r="HE808" s="37"/>
      <c r="HF808" s="26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</row>
    <row r="809" spans="1:233" ht="12.75" customHeight="1" x14ac:dyDescent="0.2">
      <c r="A809" s="22"/>
      <c r="B809" s="22"/>
      <c r="C809" s="37"/>
      <c r="D809" s="22"/>
      <c r="E809" s="39"/>
      <c r="F809" s="37"/>
      <c r="G809" s="2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22"/>
      <c r="AA809" s="22"/>
      <c r="AB809" s="37"/>
      <c r="AC809" s="22"/>
      <c r="AD809" s="39"/>
      <c r="AE809" s="37"/>
      <c r="AF809" s="26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22"/>
      <c r="BA809" s="22"/>
      <c r="BB809" s="37"/>
      <c r="BC809" s="22"/>
      <c r="BD809" s="39"/>
      <c r="BE809" s="37"/>
      <c r="BF809" s="26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22"/>
      <c r="CA809" s="22"/>
      <c r="CB809" s="37"/>
      <c r="CC809" s="22"/>
      <c r="CD809" s="39"/>
      <c r="CE809" s="37"/>
      <c r="CF809" s="26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22"/>
      <c r="DA809" s="22"/>
      <c r="DB809" s="37"/>
      <c r="DC809" s="22"/>
      <c r="DD809" s="39"/>
      <c r="DE809" s="37"/>
      <c r="DF809" s="26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22"/>
      <c r="EA809" s="22"/>
      <c r="EB809" s="37"/>
      <c r="EC809" s="22"/>
      <c r="ED809" s="39"/>
      <c r="EE809" s="37"/>
      <c r="EF809" s="26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22"/>
      <c r="FA809" s="22"/>
      <c r="FB809" s="37"/>
      <c r="FC809" s="22"/>
      <c r="FD809" s="39"/>
      <c r="FE809" s="37"/>
      <c r="FF809" s="26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22"/>
      <c r="GA809" s="22"/>
      <c r="GB809" s="37"/>
      <c r="GC809" s="22"/>
      <c r="GD809" s="39"/>
      <c r="GE809" s="37"/>
      <c r="GF809" s="26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22"/>
      <c r="HA809" s="22"/>
      <c r="HB809" s="37"/>
      <c r="HC809" s="22"/>
      <c r="HD809" s="39"/>
      <c r="HE809" s="37"/>
      <c r="HF809" s="26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</row>
    <row r="810" spans="1:233" ht="12.75" customHeight="1" x14ac:dyDescent="0.2">
      <c r="A810" s="22"/>
      <c r="B810" s="22"/>
      <c r="C810" s="37"/>
      <c r="D810" s="22"/>
      <c r="E810" s="39"/>
      <c r="F810" s="37"/>
      <c r="G810" s="2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22"/>
      <c r="AA810" s="22"/>
      <c r="AB810" s="37"/>
      <c r="AC810" s="22"/>
      <c r="AD810" s="39"/>
      <c r="AE810" s="37"/>
      <c r="AF810" s="26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22"/>
      <c r="BA810" s="22"/>
      <c r="BB810" s="37"/>
      <c r="BC810" s="22"/>
      <c r="BD810" s="39"/>
      <c r="BE810" s="37"/>
      <c r="BF810" s="26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22"/>
      <c r="CA810" s="22"/>
      <c r="CB810" s="37"/>
      <c r="CC810" s="22"/>
      <c r="CD810" s="39"/>
      <c r="CE810" s="37"/>
      <c r="CF810" s="26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22"/>
      <c r="DA810" s="22"/>
      <c r="DB810" s="37"/>
      <c r="DC810" s="22"/>
      <c r="DD810" s="39"/>
      <c r="DE810" s="37"/>
      <c r="DF810" s="26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22"/>
      <c r="EA810" s="22"/>
      <c r="EB810" s="37"/>
      <c r="EC810" s="22"/>
      <c r="ED810" s="39"/>
      <c r="EE810" s="37"/>
      <c r="EF810" s="26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22"/>
      <c r="FA810" s="22"/>
      <c r="FB810" s="37"/>
      <c r="FC810" s="22"/>
      <c r="FD810" s="39"/>
      <c r="FE810" s="37"/>
      <c r="FF810" s="26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22"/>
      <c r="GA810" s="22"/>
      <c r="GB810" s="37"/>
      <c r="GC810" s="22"/>
      <c r="GD810" s="39"/>
      <c r="GE810" s="37"/>
      <c r="GF810" s="26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22"/>
      <c r="HA810" s="22"/>
      <c r="HB810" s="37"/>
      <c r="HC810" s="22"/>
      <c r="HD810" s="39"/>
      <c r="HE810" s="37"/>
      <c r="HF810" s="26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</row>
    <row r="811" spans="1:233" ht="12.75" customHeight="1" x14ac:dyDescent="0.2">
      <c r="A811" s="22"/>
      <c r="B811" s="22"/>
      <c r="C811" s="37"/>
      <c r="D811" s="22"/>
      <c r="E811" s="39"/>
      <c r="F811" s="37"/>
      <c r="G811" s="2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22"/>
      <c r="AA811" s="22"/>
      <c r="AB811" s="37"/>
      <c r="AC811" s="22"/>
      <c r="AD811" s="39"/>
      <c r="AE811" s="37"/>
      <c r="AF811" s="26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22"/>
      <c r="BA811" s="22"/>
      <c r="BB811" s="37"/>
      <c r="BC811" s="22"/>
      <c r="BD811" s="39"/>
      <c r="BE811" s="37"/>
      <c r="BF811" s="26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22"/>
      <c r="CA811" s="22"/>
      <c r="CB811" s="37"/>
      <c r="CC811" s="22"/>
      <c r="CD811" s="39"/>
      <c r="CE811" s="37"/>
      <c r="CF811" s="26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22"/>
      <c r="DA811" s="22"/>
      <c r="DB811" s="37"/>
      <c r="DC811" s="22"/>
      <c r="DD811" s="39"/>
      <c r="DE811" s="37"/>
      <c r="DF811" s="26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22"/>
      <c r="EA811" s="22"/>
      <c r="EB811" s="37"/>
      <c r="EC811" s="22"/>
      <c r="ED811" s="39"/>
      <c r="EE811" s="37"/>
      <c r="EF811" s="26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22"/>
      <c r="FA811" s="22"/>
      <c r="FB811" s="37"/>
      <c r="FC811" s="22"/>
      <c r="FD811" s="39"/>
      <c r="FE811" s="37"/>
      <c r="FF811" s="26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22"/>
      <c r="GA811" s="22"/>
      <c r="GB811" s="37"/>
      <c r="GC811" s="22"/>
      <c r="GD811" s="39"/>
      <c r="GE811" s="37"/>
      <c r="GF811" s="26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22"/>
      <c r="HA811" s="22"/>
      <c r="HB811" s="37"/>
      <c r="HC811" s="22"/>
      <c r="HD811" s="39"/>
      <c r="HE811" s="37"/>
      <c r="HF811" s="26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</row>
    <row r="812" spans="1:233" ht="12.75" customHeight="1" x14ac:dyDescent="0.2">
      <c r="A812" s="22"/>
      <c r="B812" s="22"/>
      <c r="C812" s="37"/>
      <c r="D812" s="22"/>
      <c r="E812" s="39"/>
      <c r="F812" s="37"/>
      <c r="G812" s="2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22"/>
      <c r="AA812" s="22"/>
      <c r="AB812" s="37"/>
      <c r="AC812" s="22"/>
      <c r="AD812" s="39"/>
      <c r="AE812" s="37"/>
      <c r="AF812" s="26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22"/>
      <c r="BA812" s="22"/>
      <c r="BB812" s="37"/>
      <c r="BC812" s="22"/>
      <c r="BD812" s="39"/>
      <c r="BE812" s="37"/>
      <c r="BF812" s="26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22"/>
      <c r="CA812" s="22"/>
      <c r="CB812" s="37"/>
      <c r="CC812" s="22"/>
      <c r="CD812" s="39"/>
      <c r="CE812" s="37"/>
      <c r="CF812" s="26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22"/>
      <c r="DA812" s="22"/>
      <c r="DB812" s="37"/>
      <c r="DC812" s="22"/>
      <c r="DD812" s="39"/>
      <c r="DE812" s="37"/>
      <c r="DF812" s="26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22"/>
      <c r="EA812" s="22"/>
      <c r="EB812" s="37"/>
      <c r="EC812" s="22"/>
      <c r="ED812" s="39"/>
      <c r="EE812" s="37"/>
      <c r="EF812" s="26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22"/>
      <c r="FA812" s="22"/>
      <c r="FB812" s="37"/>
      <c r="FC812" s="22"/>
      <c r="FD812" s="39"/>
      <c r="FE812" s="37"/>
      <c r="FF812" s="26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22"/>
      <c r="GA812" s="22"/>
      <c r="GB812" s="37"/>
      <c r="GC812" s="22"/>
      <c r="GD812" s="39"/>
      <c r="GE812" s="37"/>
      <c r="GF812" s="26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22"/>
      <c r="HA812" s="22"/>
      <c r="HB812" s="37"/>
      <c r="HC812" s="22"/>
      <c r="HD812" s="39"/>
      <c r="HE812" s="37"/>
      <c r="HF812" s="26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</row>
    <row r="813" spans="1:233" ht="12.75" customHeight="1" x14ac:dyDescent="0.2">
      <c r="A813" s="22"/>
      <c r="B813" s="22"/>
      <c r="C813" s="37"/>
      <c r="D813" s="22"/>
      <c r="E813" s="39"/>
      <c r="F813" s="37"/>
      <c r="G813" s="2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22"/>
      <c r="AA813" s="22"/>
      <c r="AB813" s="37"/>
      <c r="AC813" s="22"/>
      <c r="AD813" s="39"/>
      <c r="AE813" s="37"/>
      <c r="AF813" s="26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22"/>
      <c r="BA813" s="22"/>
      <c r="BB813" s="37"/>
      <c r="BC813" s="22"/>
      <c r="BD813" s="39"/>
      <c r="BE813" s="37"/>
      <c r="BF813" s="26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22"/>
      <c r="CA813" s="22"/>
      <c r="CB813" s="37"/>
      <c r="CC813" s="22"/>
      <c r="CD813" s="39"/>
      <c r="CE813" s="37"/>
      <c r="CF813" s="26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22"/>
      <c r="DA813" s="22"/>
      <c r="DB813" s="37"/>
      <c r="DC813" s="22"/>
      <c r="DD813" s="39"/>
      <c r="DE813" s="37"/>
      <c r="DF813" s="26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22"/>
      <c r="EA813" s="22"/>
      <c r="EB813" s="37"/>
      <c r="EC813" s="22"/>
      <c r="ED813" s="39"/>
      <c r="EE813" s="37"/>
      <c r="EF813" s="26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22"/>
      <c r="FA813" s="22"/>
      <c r="FB813" s="37"/>
      <c r="FC813" s="22"/>
      <c r="FD813" s="39"/>
      <c r="FE813" s="37"/>
      <c r="FF813" s="26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22"/>
      <c r="GA813" s="22"/>
      <c r="GB813" s="37"/>
      <c r="GC813" s="22"/>
      <c r="GD813" s="39"/>
      <c r="GE813" s="37"/>
      <c r="GF813" s="26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22"/>
      <c r="HA813" s="22"/>
      <c r="HB813" s="37"/>
      <c r="HC813" s="22"/>
      <c r="HD813" s="39"/>
      <c r="HE813" s="37"/>
      <c r="HF813" s="26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</row>
    <row r="814" spans="1:233" ht="12.75" customHeight="1" x14ac:dyDescent="0.2">
      <c r="A814" s="22"/>
      <c r="B814" s="22"/>
      <c r="C814" s="37"/>
      <c r="D814" s="22"/>
      <c r="E814" s="39"/>
      <c r="F814" s="37"/>
      <c r="G814" s="2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22"/>
      <c r="AA814" s="22"/>
      <c r="AB814" s="37"/>
      <c r="AC814" s="22"/>
      <c r="AD814" s="39"/>
      <c r="AE814" s="37"/>
      <c r="AF814" s="26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22"/>
      <c r="BA814" s="22"/>
      <c r="BB814" s="37"/>
      <c r="BC814" s="22"/>
      <c r="BD814" s="39"/>
      <c r="BE814" s="37"/>
      <c r="BF814" s="26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22"/>
      <c r="CA814" s="22"/>
      <c r="CB814" s="37"/>
      <c r="CC814" s="22"/>
      <c r="CD814" s="39"/>
      <c r="CE814" s="37"/>
      <c r="CF814" s="26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22"/>
      <c r="DA814" s="22"/>
      <c r="DB814" s="37"/>
      <c r="DC814" s="22"/>
      <c r="DD814" s="39"/>
      <c r="DE814" s="37"/>
      <c r="DF814" s="26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22"/>
      <c r="EA814" s="22"/>
      <c r="EB814" s="37"/>
      <c r="EC814" s="22"/>
      <c r="ED814" s="39"/>
      <c r="EE814" s="37"/>
      <c r="EF814" s="26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22"/>
      <c r="FA814" s="22"/>
      <c r="FB814" s="37"/>
      <c r="FC814" s="22"/>
      <c r="FD814" s="39"/>
      <c r="FE814" s="37"/>
      <c r="FF814" s="26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22"/>
      <c r="GA814" s="22"/>
      <c r="GB814" s="37"/>
      <c r="GC814" s="22"/>
      <c r="GD814" s="39"/>
      <c r="GE814" s="37"/>
      <c r="GF814" s="26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22"/>
      <c r="HA814" s="22"/>
      <c r="HB814" s="37"/>
      <c r="HC814" s="22"/>
      <c r="HD814" s="39"/>
      <c r="HE814" s="37"/>
      <c r="HF814" s="26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</row>
    <row r="815" spans="1:233" ht="12.75" customHeight="1" x14ac:dyDescent="0.2">
      <c r="A815" s="22"/>
      <c r="B815" s="22"/>
      <c r="C815" s="37"/>
      <c r="D815" s="22"/>
      <c r="E815" s="39"/>
      <c r="F815" s="37"/>
      <c r="G815" s="2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22"/>
      <c r="AA815" s="22"/>
      <c r="AB815" s="37"/>
      <c r="AC815" s="22"/>
      <c r="AD815" s="39"/>
      <c r="AE815" s="37"/>
      <c r="AF815" s="26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22"/>
      <c r="BA815" s="22"/>
      <c r="BB815" s="37"/>
      <c r="BC815" s="22"/>
      <c r="BD815" s="39"/>
      <c r="BE815" s="37"/>
      <c r="BF815" s="26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22"/>
      <c r="CA815" s="22"/>
      <c r="CB815" s="37"/>
      <c r="CC815" s="22"/>
      <c r="CD815" s="39"/>
      <c r="CE815" s="37"/>
      <c r="CF815" s="26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22"/>
      <c r="DA815" s="22"/>
      <c r="DB815" s="37"/>
      <c r="DC815" s="22"/>
      <c r="DD815" s="39"/>
      <c r="DE815" s="37"/>
      <c r="DF815" s="26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22"/>
      <c r="EA815" s="22"/>
      <c r="EB815" s="37"/>
      <c r="EC815" s="22"/>
      <c r="ED815" s="39"/>
      <c r="EE815" s="37"/>
      <c r="EF815" s="26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22"/>
      <c r="FA815" s="22"/>
      <c r="FB815" s="37"/>
      <c r="FC815" s="22"/>
      <c r="FD815" s="39"/>
      <c r="FE815" s="37"/>
      <c r="FF815" s="26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22"/>
      <c r="GA815" s="22"/>
      <c r="GB815" s="37"/>
      <c r="GC815" s="22"/>
      <c r="GD815" s="39"/>
      <c r="GE815" s="37"/>
      <c r="GF815" s="26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22"/>
      <c r="HA815" s="22"/>
      <c r="HB815" s="37"/>
      <c r="HC815" s="22"/>
      <c r="HD815" s="39"/>
      <c r="HE815" s="37"/>
      <c r="HF815" s="26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</row>
    <row r="816" spans="1:233" ht="12.75" customHeight="1" x14ac:dyDescent="0.2">
      <c r="A816" s="22"/>
      <c r="B816" s="22"/>
      <c r="C816" s="37"/>
      <c r="D816" s="22"/>
      <c r="E816" s="39"/>
      <c r="F816" s="37"/>
      <c r="G816" s="2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22"/>
      <c r="AA816" s="22"/>
      <c r="AB816" s="37"/>
      <c r="AC816" s="22"/>
      <c r="AD816" s="39"/>
      <c r="AE816" s="37"/>
      <c r="AF816" s="26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22"/>
      <c r="BA816" s="22"/>
      <c r="BB816" s="37"/>
      <c r="BC816" s="22"/>
      <c r="BD816" s="39"/>
      <c r="BE816" s="37"/>
      <c r="BF816" s="26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22"/>
      <c r="CA816" s="22"/>
      <c r="CB816" s="37"/>
      <c r="CC816" s="22"/>
      <c r="CD816" s="39"/>
      <c r="CE816" s="37"/>
      <c r="CF816" s="26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22"/>
      <c r="DA816" s="22"/>
      <c r="DB816" s="37"/>
      <c r="DC816" s="22"/>
      <c r="DD816" s="39"/>
      <c r="DE816" s="37"/>
      <c r="DF816" s="26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22"/>
      <c r="EA816" s="22"/>
      <c r="EB816" s="37"/>
      <c r="EC816" s="22"/>
      <c r="ED816" s="39"/>
      <c r="EE816" s="37"/>
      <c r="EF816" s="26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22"/>
      <c r="FA816" s="22"/>
      <c r="FB816" s="37"/>
      <c r="FC816" s="22"/>
      <c r="FD816" s="39"/>
      <c r="FE816" s="37"/>
      <c r="FF816" s="26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22"/>
      <c r="GA816" s="22"/>
      <c r="GB816" s="37"/>
      <c r="GC816" s="22"/>
      <c r="GD816" s="39"/>
      <c r="GE816" s="37"/>
      <c r="GF816" s="26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22"/>
      <c r="HA816" s="22"/>
      <c r="HB816" s="37"/>
      <c r="HC816" s="22"/>
      <c r="HD816" s="39"/>
      <c r="HE816" s="37"/>
      <c r="HF816" s="26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</row>
    <row r="817" spans="1:233" ht="12.75" customHeight="1" x14ac:dyDescent="0.2">
      <c r="A817" s="22"/>
      <c r="B817" s="22"/>
      <c r="C817" s="37"/>
      <c r="D817" s="22"/>
      <c r="E817" s="39"/>
      <c r="F817" s="37"/>
      <c r="G817" s="2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22"/>
      <c r="AA817" s="22"/>
      <c r="AB817" s="37"/>
      <c r="AC817" s="22"/>
      <c r="AD817" s="39"/>
      <c r="AE817" s="37"/>
      <c r="AF817" s="26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22"/>
      <c r="BA817" s="22"/>
      <c r="BB817" s="37"/>
      <c r="BC817" s="22"/>
      <c r="BD817" s="39"/>
      <c r="BE817" s="37"/>
      <c r="BF817" s="26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22"/>
      <c r="CA817" s="22"/>
      <c r="CB817" s="37"/>
      <c r="CC817" s="22"/>
      <c r="CD817" s="39"/>
      <c r="CE817" s="37"/>
      <c r="CF817" s="26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22"/>
      <c r="DA817" s="22"/>
      <c r="DB817" s="37"/>
      <c r="DC817" s="22"/>
      <c r="DD817" s="39"/>
      <c r="DE817" s="37"/>
      <c r="DF817" s="26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22"/>
      <c r="EA817" s="22"/>
      <c r="EB817" s="37"/>
      <c r="EC817" s="22"/>
      <c r="ED817" s="39"/>
      <c r="EE817" s="37"/>
      <c r="EF817" s="26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22"/>
      <c r="FA817" s="22"/>
      <c r="FB817" s="37"/>
      <c r="FC817" s="22"/>
      <c r="FD817" s="39"/>
      <c r="FE817" s="37"/>
      <c r="FF817" s="26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22"/>
      <c r="GA817" s="22"/>
      <c r="GB817" s="37"/>
      <c r="GC817" s="22"/>
      <c r="GD817" s="39"/>
      <c r="GE817" s="37"/>
      <c r="GF817" s="26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22"/>
      <c r="HA817" s="22"/>
      <c r="HB817" s="37"/>
      <c r="HC817" s="22"/>
      <c r="HD817" s="39"/>
      <c r="HE817" s="37"/>
      <c r="HF817" s="26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</row>
    <row r="818" spans="1:233" ht="12.75" customHeight="1" x14ac:dyDescent="0.2">
      <c r="A818" s="22"/>
      <c r="B818" s="22"/>
      <c r="C818" s="37"/>
      <c r="D818" s="22"/>
      <c r="E818" s="39"/>
      <c r="F818" s="37"/>
      <c r="G818" s="2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22"/>
      <c r="AA818" s="22"/>
      <c r="AB818" s="37"/>
      <c r="AC818" s="22"/>
      <c r="AD818" s="39"/>
      <c r="AE818" s="37"/>
      <c r="AF818" s="26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22"/>
      <c r="BA818" s="22"/>
      <c r="BB818" s="37"/>
      <c r="BC818" s="22"/>
      <c r="BD818" s="39"/>
      <c r="BE818" s="37"/>
      <c r="BF818" s="26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22"/>
      <c r="CA818" s="22"/>
      <c r="CB818" s="37"/>
      <c r="CC818" s="22"/>
      <c r="CD818" s="39"/>
      <c r="CE818" s="37"/>
      <c r="CF818" s="26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22"/>
      <c r="DA818" s="22"/>
      <c r="DB818" s="37"/>
      <c r="DC818" s="22"/>
      <c r="DD818" s="39"/>
      <c r="DE818" s="37"/>
      <c r="DF818" s="26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22"/>
      <c r="EA818" s="22"/>
      <c r="EB818" s="37"/>
      <c r="EC818" s="22"/>
      <c r="ED818" s="39"/>
      <c r="EE818" s="37"/>
      <c r="EF818" s="26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22"/>
      <c r="FA818" s="22"/>
      <c r="FB818" s="37"/>
      <c r="FC818" s="22"/>
      <c r="FD818" s="39"/>
      <c r="FE818" s="37"/>
      <c r="FF818" s="26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22"/>
      <c r="GA818" s="22"/>
      <c r="GB818" s="37"/>
      <c r="GC818" s="22"/>
      <c r="GD818" s="39"/>
      <c r="GE818" s="37"/>
      <c r="GF818" s="26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22"/>
      <c r="HA818" s="22"/>
      <c r="HB818" s="37"/>
      <c r="HC818" s="22"/>
      <c r="HD818" s="39"/>
      <c r="HE818" s="37"/>
      <c r="HF818" s="26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</row>
    <row r="819" spans="1:233" ht="12.75" customHeight="1" x14ac:dyDescent="0.2">
      <c r="A819" s="22"/>
      <c r="B819" s="22"/>
      <c r="C819" s="37"/>
      <c r="D819" s="22"/>
      <c r="E819" s="39"/>
      <c r="F819" s="37"/>
      <c r="G819" s="2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22"/>
      <c r="AA819" s="22"/>
      <c r="AB819" s="37"/>
      <c r="AC819" s="22"/>
      <c r="AD819" s="39"/>
      <c r="AE819" s="37"/>
      <c r="AF819" s="26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22"/>
      <c r="BA819" s="22"/>
      <c r="BB819" s="37"/>
      <c r="BC819" s="22"/>
      <c r="BD819" s="39"/>
      <c r="BE819" s="37"/>
      <c r="BF819" s="26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22"/>
      <c r="CA819" s="22"/>
      <c r="CB819" s="37"/>
      <c r="CC819" s="22"/>
      <c r="CD819" s="39"/>
      <c r="CE819" s="37"/>
      <c r="CF819" s="26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22"/>
      <c r="DA819" s="22"/>
      <c r="DB819" s="37"/>
      <c r="DC819" s="22"/>
      <c r="DD819" s="39"/>
      <c r="DE819" s="37"/>
      <c r="DF819" s="26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22"/>
      <c r="EA819" s="22"/>
      <c r="EB819" s="37"/>
      <c r="EC819" s="22"/>
      <c r="ED819" s="39"/>
      <c r="EE819" s="37"/>
      <c r="EF819" s="26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22"/>
      <c r="FA819" s="22"/>
      <c r="FB819" s="37"/>
      <c r="FC819" s="22"/>
      <c r="FD819" s="39"/>
      <c r="FE819" s="37"/>
      <c r="FF819" s="26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22"/>
      <c r="GA819" s="22"/>
      <c r="GB819" s="37"/>
      <c r="GC819" s="22"/>
      <c r="GD819" s="39"/>
      <c r="GE819" s="37"/>
      <c r="GF819" s="26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22"/>
      <c r="HA819" s="22"/>
      <c r="HB819" s="37"/>
      <c r="HC819" s="22"/>
      <c r="HD819" s="39"/>
      <c r="HE819" s="37"/>
      <c r="HF819" s="26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</row>
    <row r="820" spans="1:233" ht="12.75" customHeight="1" x14ac:dyDescent="0.2">
      <c r="A820" s="22"/>
      <c r="B820" s="22"/>
      <c r="C820" s="37"/>
      <c r="D820" s="22"/>
      <c r="E820" s="39"/>
      <c r="F820" s="37"/>
      <c r="G820" s="2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22"/>
      <c r="AA820" s="22"/>
      <c r="AB820" s="37"/>
      <c r="AC820" s="22"/>
      <c r="AD820" s="39"/>
      <c r="AE820" s="37"/>
      <c r="AF820" s="26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22"/>
      <c r="BA820" s="22"/>
      <c r="BB820" s="37"/>
      <c r="BC820" s="22"/>
      <c r="BD820" s="39"/>
      <c r="BE820" s="37"/>
      <c r="BF820" s="26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22"/>
      <c r="CA820" s="22"/>
      <c r="CB820" s="37"/>
      <c r="CC820" s="22"/>
      <c r="CD820" s="39"/>
      <c r="CE820" s="37"/>
      <c r="CF820" s="26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22"/>
      <c r="DA820" s="22"/>
      <c r="DB820" s="37"/>
      <c r="DC820" s="22"/>
      <c r="DD820" s="39"/>
      <c r="DE820" s="37"/>
      <c r="DF820" s="26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22"/>
      <c r="EA820" s="22"/>
      <c r="EB820" s="37"/>
      <c r="EC820" s="22"/>
      <c r="ED820" s="39"/>
      <c r="EE820" s="37"/>
      <c r="EF820" s="26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22"/>
      <c r="FA820" s="22"/>
      <c r="FB820" s="37"/>
      <c r="FC820" s="22"/>
      <c r="FD820" s="39"/>
      <c r="FE820" s="37"/>
      <c r="FF820" s="26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22"/>
      <c r="GA820" s="22"/>
      <c r="GB820" s="37"/>
      <c r="GC820" s="22"/>
      <c r="GD820" s="39"/>
      <c r="GE820" s="37"/>
      <c r="GF820" s="26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22"/>
      <c r="HA820" s="22"/>
      <c r="HB820" s="37"/>
      <c r="HC820" s="22"/>
      <c r="HD820" s="39"/>
      <c r="HE820" s="37"/>
      <c r="HF820" s="26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</row>
    <row r="821" spans="1:233" ht="12.75" customHeight="1" x14ac:dyDescent="0.2">
      <c r="A821" s="22"/>
      <c r="B821" s="22"/>
      <c r="C821" s="37"/>
      <c r="D821" s="22"/>
      <c r="E821" s="39"/>
      <c r="F821" s="37"/>
      <c r="G821" s="2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22"/>
      <c r="AA821" s="22"/>
      <c r="AB821" s="37"/>
      <c r="AC821" s="22"/>
      <c r="AD821" s="39"/>
      <c r="AE821" s="37"/>
      <c r="AF821" s="26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22"/>
      <c r="BA821" s="22"/>
      <c r="BB821" s="37"/>
      <c r="BC821" s="22"/>
      <c r="BD821" s="39"/>
      <c r="BE821" s="37"/>
      <c r="BF821" s="26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22"/>
      <c r="CA821" s="22"/>
      <c r="CB821" s="37"/>
      <c r="CC821" s="22"/>
      <c r="CD821" s="39"/>
      <c r="CE821" s="37"/>
      <c r="CF821" s="26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22"/>
      <c r="DA821" s="22"/>
      <c r="DB821" s="37"/>
      <c r="DC821" s="22"/>
      <c r="DD821" s="39"/>
      <c r="DE821" s="37"/>
      <c r="DF821" s="26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22"/>
      <c r="EA821" s="22"/>
      <c r="EB821" s="37"/>
      <c r="EC821" s="22"/>
      <c r="ED821" s="39"/>
      <c r="EE821" s="37"/>
      <c r="EF821" s="26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22"/>
      <c r="FA821" s="22"/>
      <c r="FB821" s="37"/>
      <c r="FC821" s="22"/>
      <c r="FD821" s="39"/>
      <c r="FE821" s="37"/>
      <c r="FF821" s="26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22"/>
      <c r="GA821" s="22"/>
      <c r="GB821" s="37"/>
      <c r="GC821" s="22"/>
      <c r="GD821" s="39"/>
      <c r="GE821" s="37"/>
      <c r="GF821" s="26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22"/>
      <c r="HA821" s="22"/>
      <c r="HB821" s="37"/>
      <c r="HC821" s="22"/>
      <c r="HD821" s="39"/>
      <c r="HE821" s="37"/>
      <c r="HF821" s="26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</row>
    <row r="822" spans="1:233" ht="12.75" customHeight="1" x14ac:dyDescent="0.2">
      <c r="A822" s="22"/>
      <c r="B822" s="22"/>
      <c r="C822" s="37"/>
      <c r="D822" s="22"/>
      <c r="E822" s="39"/>
      <c r="F822" s="37"/>
      <c r="G822" s="2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22"/>
      <c r="AA822" s="22"/>
      <c r="AB822" s="37"/>
      <c r="AC822" s="22"/>
      <c r="AD822" s="39"/>
      <c r="AE822" s="37"/>
      <c r="AF822" s="26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22"/>
      <c r="BA822" s="22"/>
      <c r="BB822" s="37"/>
      <c r="BC822" s="22"/>
      <c r="BD822" s="39"/>
      <c r="BE822" s="37"/>
      <c r="BF822" s="26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22"/>
      <c r="CA822" s="22"/>
      <c r="CB822" s="37"/>
      <c r="CC822" s="22"/>
      <c r="CD822" s="39"/>
      <c r="CE822" s="37"/>
      <c r="CF822" s="26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22"/>
      <c r="DA822" s="22"/>
      <c r="DB822" s="37"/>
      <c r="DC822" s="22"/>
      <c r="DD822" s="39"/>
      <c r="DE822" s="37"/>
      <c r="DF822" s="26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22"/>
      <c r="EA822" s="22"/>
      <c r="EB822" s="37"/>
      <c r="EC822" s="22"/>
      <c r="ED822" s="39"/>
      <c r="EE822" s="37"/>
      <c r="EF822" s="26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22"/>
      <c r="FA822" s="22"/>
      <c r="FB822" s="37"/>
      <c r="FC822" s="22"/>
      <c r="FD822" s="39"/>
      <c r="FE822" s="37"/>
      <c r="FF822" s="26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22"/>
      <c r="GA822" s="22"/>
      <c r="GB822" s="37"/>
      <c r="GC822" s="22"/>
      <c r="GD822" s="39"/>
      <c r="GE822" s="37"/>
      <c r="GF822" s="26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22"/>
      <c r="HA822" s="22"/>
      <c r="HB822" s="37"/>
      <c r="HC822" s="22"/>
      <c r="HD822" s="39"/>
      <c r="HE822" s="37"/>
      <c r="HF822" s="26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</row>
    <row r="823" spans="1:233" ht="12.75" customHeight="1" x14ac:dyDescent="0.2">
      <c r="A823" s="22"/>
      <c r="B823" s="22"/>
      <c r="C823" s="37"/>
      <c r="D823" s="22"/>
      <c r="E823" s="39"/>
      <c r="F823" s="37"/>
      <c r="G823" s="2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22"/>
      <c r="AA823" s="22"/>
      <c r="AB823" s="37"/>
      <c r="AC823" s="22"/>
      <c r="AD823" s="39"/>
      <c r="AE823" s="37"/>
      <c r="AF823" s="26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22"/>
      <c r="BA823" s="22"/>
      <c r="BB823" s="37"/>
      <c r="BC823" s="22"/>
      <c r="BD823" s="39"/>
      <c r="BE823" s="37"/>
      <c r="BF823" s="26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22"/>
      <c r="CA823" s="22"/>
      <c r="CB823" s="37"/>
      <c r="CC823" s="22"/>
      <c r="CD823" s="39"/>
      <c r="CE823" s="37"/>
      <c r="CF823" s="26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22"/>
      <c r="DA823" s="22"/>
      <c r="DB823" s="37"/>
      <c r="DC823" s="22"/>
      <c r="DD823" s="39"/>
      <c r="DE823" s="37"/>
      <c r="DF823" s="26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22"/>
      <c r="EA823" s="22"/>
      <c r="EB823" s="37"/>
      <c r="EC823" s="22"/>
      <c r="ED823" s="39"/>
      <c r="EE823" s="37"/>
      <c r="EF823" s="26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22"/>
      <c r="FA823" s="22"/>
      <c r="FB823" s="37"/>
      <c r="FC823" s="22"/>
      <c r="FD823" s="39"/>
      <c r="FE823" s="37"/>
      <c r="FF823" s="26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22"/>
      <c r="GA823" s="22"/>
      <c r="GB823" s="37"/>
      <c r="GC823" s="22"/>
      <c r="GD823" s="39"/>
      <c r="GE823" s="37"/>
      <c r="GF823" s="26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22"/>
      <c r="HA823" s="22"/>
      <c r="HB823" s="37"/>
      <c r="HC823" s="22"/>
      <c r="HD823" s="39"/>
      <c r="HE823" s="37"/>
      <c r="HF823" s="26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</row>
    <row r="824" spans="1:233" ht="12.75" customHeight="1" x14ac:dyDescent="0.2">
      <c r="A824" s="22"/>
      <c r="B824" s="22"/>
      <c r="C824" s="37"/>
      <c r="D824" s="22"/>
      <c r="E824" s="39"/>
      <c r="F824" s="37"/>
      <c r="G824" s="2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22"/>
      <c r="AA824" s="22"/>
      <c r="AB824" s="37"/>
      <c r="AC824" s="22"/>
      <c r="AD824" s="39"/>
      <c r="AE824" s="37"/>
      <c r="AF824" s="26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22"/>
      <c r="BA824" s="22"/>
      <c r="BB824" s="37"/>
      <c r="BC824" s="22"/>
      <c r="BD824" s="39"/>
      <c r="BE824" s="37"/>
      <c r="BF824" s="26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22"/>
      <c r="CA824" s="22"/>
      <c r="CB824" s="37"/>
      <c r="CC824" s="22"/>
      <c r="CD824" s="39"/>
      <c r="CE824" s="37"/>
      <c r="CF824" s="26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22"/>
      <c r="DA824" s="22"/>
      <c r="DB824" s="37"/>
      <c r="DC824" s="22"/>
      <c r="DD824" s="39"/>
      <c r="DE824" s="37"/>
      <c r="DF824" s="26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22"/>
      <c r="EA824" s="22"/>
      <c r="EB824" s="37"/>
      <c r="EC824" s="22"/>
      <c r="ED824" s="39"/>
      <c r="EE824" s="37"/>
      <c r="EF824" s="26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22"/>
      <c r="FA824" s="22"/>
      <c r="FB824" s="37"/>
      <c r="FC824" s="22"/>
      <c r="FD824" s="39"/>
      <c r="FE824" s="37"/>
      <c r="FF824" s="26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22"/>
      <c r="GA824" s="22"/>
      <c r="GB824" s="37"/>
      <c r="GC824" s="22"/>
      <c r="GD824" s="39"/>
      <c r="GE824" s="37"/>
      <c r="GF824" s="26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22"/>
      <c r="HA824" s="22"/>
      <c r="HB824" s="37"/>
      <c r="HC824" s="22"/>
      <c r="HD824" s="39"/>
      <c r="HE824" s="37"/>
      <c r="HF824" s="26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</row>
    <row r="825" spans="1:233" ht="12.75" customHeight="1" x14ac:dyDescent="0.2">
      <c r="A825" s="22"/>
      <c r="B825" s="22"/>
      <c r="C825" s="37"/>
      <c r="D825" s="22"/>
      <c r="E825" s="39"/>
      <c r="F825" s="37"/>
      <c r="G825" s="2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22"/>
      <c r="AA825" s="22"/>
      <c r="AB825" s="37"/>
      <c r="AC825" s="22"/>
      <c r="AD825" s="39"/>
      <c r="AE825" s="37"/>
      <c r="AF825" s="26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22"/>
      <c r="BA825" s="22"/>
      <c r="BB825" s="37"/>
      <c r="BC825" s="22"/>
      <c r="BD825" s="39"/>
      <c r="BE825" s="37"/>
      <c r="BF825" s="26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22"/>
      <c r="CA825" s="22"/>
      <c r="CB825" s="37"/>
      <c r="CC825" s="22"/>
      <c r="CD825" s="39"/>
      <c r="CE825" s="37"/>
      <c r="CF825" s="26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22"/>
      <c r="DA825" s="22"/>
      <c r="DB825" s="37"/>
      <c r="DC825" s="22"/>
      <c r="DD825" s="39"/>
      <c r="DE825" s="37"/>
      <c r="DF825" s="26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22"/>
      <c r="EA825" s="22"/>
      <c r="EB825" s="37"/>
      <c r="EC825" s="22"/>
      <c r="ED825" s="39"/>
      <c r="EE825" s="37"/>
      <c r="EF825" s="26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22"/>
      <c r="FA825" s="22"/>
      <c r="FB825" s="37"/>
      <c r="FC825" s="22"/>
      <c r="FD825" s="39"/>
      <c r="FE825" s="37"/>
      <c r="FF825" s="26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22"/>
      <c r="GA825" s="22"/>
      <c r="GB825" s="37"/>
      <c r="GC825" s="22"/>
      <c r="GD825" s="39"/>
      <c r="GE825" s="37"/>
      <c r="GF825" s="26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22"/>
      <c r="HA825" s="22"/>
      <c r="HB825" s="37"/>
      <c r="HC825" s="22"/>
      <c r="HD825" s="39"/>
      <c r="HE825" s="37"/>
      <c r="HF825" s="26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</row>
    <row r="826" spans="1:233" ht="12.75" customHeight="1" x14ac:dyDescent="0.2">
      <c r="A826" s="22"/>
      <c r="B826" s="22"/>
      <c r="C826" s="37"/>
      <c r="D826" s="22"/>
      <c r="E826" s="39"/>
      <c r="F826" s="37"/>
      <c r="G826" s="2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22"/>
      <c r="AA826" s="22"/>
      <c r="AB826" s="37"/>
      <c r="AC826" s="22"/>
      <c r="AD826" s="39"/>
      <c r="AE826" s="37"/>
      <c r="AF826" s="26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22"/>
      <c r="BA826" s="22"/>
      <c r="BB826" s="37"/>
      <c r="BC826" s="22"/>
      <c r="BD826" s="39"/>
      <c r="BE826" s="37"/>
      <c r="BF826" s="26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22"/>
      <c r="CA826" s="22"/>
      <c r="CB826" s="37"/>
      <c r="CC826" s="22"/>
      <c r="CD826" s="39"/>
      <c r="CE826" s="37"/>
      <c r="CF826" s="26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22"/>
      <c r="DA826" s="22"/>
      <c r="DB826" s="37"/>
      <c r="DC826" s="22"/>
      <c r="DD826" s="39"/>
      <c r="DE826" s="37"/>
      <c r="DF826" s="26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22"/>
      <c r="EA826" s="22"/>
      <c r="EB826" s="37"/>
      <c r="EC826" s="22"/>
      <c r="ED826" s="39"/>
      <c r="EE826" s="37"/>
      <c r="EF826" s="26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22"/>
      <c r="FA826" s="22"/>
      <c r="FB826" s="37"/>
      <c r="FC826" s="22"/>
      <c r="FD826" s="39"/>
      <c r="FE826" s="37"/>
      <c r="FF826" s="26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22"/>
      <c r="GA826" s="22"/>
      <c r="GB826" s="37"/>
      <c r="GC826" s="22"/>
      <c r="GD826" s="39"/>
      <c r="GE826" s="37"/>
      <c r="GF826" s="26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22"/>
      <c r="HA826" s="22"/>
      <c r="HB826" s="37"/>
      <c r="HC826" s="22"/>
      <c r="HD826" s="39"/>
      <c r="HE826" s="37"/>
      <c r="HF826" s="26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</row>
    <row r="827" spans="1:233" ht="12.75" customHeight="1" x14ac:dyDescent="0.2">
      <c r="A827" s="22"/>
      <c r="B827" s="22"/>
      <c r="C827" s="37"/>
      <c r="D827" s="22"/>
      <c r="E827" s="39"/>
      <c r="F827" s="37"/>
      <c r="G827" s="2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22"/>
      <c r="AA827" s="22"/>
      <c r="AB827" s="37"/>
      <c r="AC827" s="22"/>
      <c r="AD827" s="39"/>
      <c r="AE827" s="37"/>
      <c r="AF827" s="26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22"/>
      <c r="BA827" s="22"/>
      <c r="BB827" s="37"/>
      <c r="BC827" s="22"/>
      <c r="BD827" s="39"/>
      <c r="BE827" s="37"/>
      <c r="BF827" s="26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22"/>
      <c r="CA827" s="22"/>
      <c r="CB827" s="37"/>
      <c r="CC827" s="22"/>
      <c r="CD827" s="39"/>
      <c r="CE827" s="37"/>
      <c r="CF827" s="26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22"/>
      <c r="DA827" s="22"/>
      <c r="DB827" s="37"/>
      <c r="DC827" s="22"/>
      <c r="DD827" s="39"/>
      <c r="DE827" s="37"/>
      <c r="DF827" s="26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22"/>
      <c r="EA827" s="22"/>
      <c r="EB827" s="37"/>
      <c r="EC827" s="22"/>
      <c r="ED827" s="39"/>
      <c r="EE827" s="37"/>
      <c r="EF827" s="26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22"/>
      <c r="FA827" s="22"/>
      <c r="FB827" s="37"/>
      <c r="FC827" s="22"/>
      <c r="FD827" s="39"/>
      <c r="FE827" s="37"/>
      <c r="FF827" s="26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22"/>
      <c r="GA827" s="22"/>
      <c r="GB827" s="37"/>
      <c r="GC827" s="22"/>
      <c r="GD827" s="39"/>
      <c r="GE827" s="37"/>
      <c r="GF827" s="26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22"/>
      <c r="HA827" s="22"/>
      <c r="HB827" s="37"/>
      <c r="HC827" s="22"/>
      <c r="HD827" s="39"/>
      <c r="HE827" s="37"/>
      <c r="HF827" s="26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</row>
    <row r="828" spans="1:233" ht="12.75" customHeight="1" x14ac:dyDescent="0.2">
      <c r="A828" s="22"/>
      <c r="B828" s="22"/>
      <c r="C828" s="37"/>
      <c r="D828" s="22"/>
      <c r="E828" s="39"/>
      <c r="F828" s="37"/>
      <c r="G828" s="2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22"/>
      <c r="AA828" s="22"/>
      <c r="AB828" s="37"/>
      <c r="AC828" s="22"/>
      <c r="AD828" s="39"/>
      <c r="AE828" s="37"/>
      <c r="AF828" s="26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22"/>
      <c r="BA828" s="22"/>
      <c r="BB828" s="37"/>
      <c r="BC828" s="22"/>
      <c r="BD828" s="39"/>
      <c r="BE828" s="37"/>
      <c r="BF828" s="26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22"/>
      <c r="CA828" s="22"/>
      <c r="CB828" s="37"/>
      <c r="CC828" s="22"/>
      <c r="CD828" s="39"/>
      <c r="CE828" s="37"/>
      <c r="CF828" s="26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22"/>
      <c r="DA828" s="22"/>
      <c r="DB828" s="37"/>
      <c r="DC828" s="22"/>
      <c r="DD828" s="39"/>
      <c r="DE828" s="37"/>
      <c r="DF828" s="26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22"/>
      <c r="EA828" s="22"/>
      <c r="EB828" s="37"/>
      <c r="EC828" s="22"/>
      <c r="ED828" s="39"/>
      <c r="EE828" s="37"/>
      <c r="EF828" s="26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22"/>
      <c r="FA828" s="22"/>
      <c r="FB828" s="37"/>
      <c r="FC828" s="22"/>
      <c r="FD828" s="39"/>
      <c r="FE828" s="37"/>
      <c r="FF828" s="26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22"/>
      <c r="GA828" s="22"/>
      <c r="GB828" s="37"/>
      <c r="GC828" s="22"/>
      <c r="GD828" s="39"/>
      <c r="GE828" s="37"/>
      <c r="GF828" s="26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22"/>
      <c r="HA828" s="22"/>
      <c r="HB828" s="37"/>
      <c r="HC828" s="22"/>
      <c r="HD828" s="39"/>
      <c r="HE828" s="37"/>
      <c r="HF828" s="26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</row>
    <row r="829" spans="1:233" ht="12.75" customHeight="1" x14ac:dyDescent="0.2">
      <c r="A829" s="22"/>
      <c r="B829" s="22"/>
      <c r="C829" s="37"/>
      <c r="D829" s="22"/>
      <c r="E829" s="39"/>
      <c r="F829" s="37"/>
      <c r="G829" s="2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22"/>
      <c r="AA829" s="22"/>
      <c r="AB829" s="37"/>
      <c r="AC829" s="22"/>
      <c r="AD829" s="39"/>
      <c r="AE829" s="37"/>
      <c r="AF829" s="26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22"/>
      <c r="BA829" s="22"/>
      <c r="BB829" s="37"/>
      <c r="BC829" s="22"/>
      <c r="BD829" s="39"/>
      <c r="BE829" s="37"/>
      <c r="BF829" s="26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22"/>
      <c r="CA829" s="22"/>
      <c r="CB829" s="37"/>
      <c r="CC829" s="22"/>
      <c r="CD829" s="39"/>
      <c r="CE829" s="37"/>
      <c r="CF829" s="26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22"/>
      <c r="DA829" s="22"/>
      <c r="DB829" s="37"/>
      <c r="DC829" s="22"/>
      <c r="DD829" s="39"/>
      <c r="DE829" s="37"/>
      <c r="DF829" s="26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22"/>
      <c r="EA829" s="22"/>
      <c r="EB829" s="37"/>
      <c r="EC829" s="22"/>
      <c r="ED829" s="39"/>
      <c r="EE829" s="37"/>
      <c r="EF829" s="26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22"/>
      <c r="FA829" s="22"/>
      <c r="FB829" s="37"/>
      <c r="FC829" s="22"/>
      <c r="FD829" s="39"/>
      <c r="FE829" s="37"/>
      <c r="FF829" s="26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22"/>
      <c r="GA829" s="22"/>
      <c r="GB829" s="37"/>
      <c r="GC829" s="22"/>
      <c r="GD829" s="39"/>
      <c r="GE829" s="37"/>
      <c r="GF829" s="26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22"/>
      <c r="HA829" s="22"/>
      <c r="HB829" s="37"/>
      <c r="HC829" s="22"/>
      <c r="HD829" s="39"/>
      <c r="HE829" s="37"/>
      <c r="HF829" s="26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</row>
    <row r="830" spans="1:233" ht="12.75" customHeight="1" x14ac:dyDescent="0.2">
      <c r="A830" s="22"/>
      <c r="B830" s="22"/>
      <c r="C830" s="37"/>
      <c r="D830" s="22"/>
      <c r="E830" s="39"/>
      <c r="F830" s="37"/>
      <c r="G830" s="2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22"/>
      <c r="AA830" s="22"/>
      <c r="AB830" s="37"/>
      <c r="AC830" s="22"/>
      <c r="AD830" s="39"/>
      <c r="AE830" s="37"/>
      <c r="AF830" s="26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22"/>
      <c r="BA830" s="22"/>
      <c r="BB830" s="37"/>
      <c r="BC830" s="22"/>
      <c r="BD830" s="39"/>
      <c r="BE830" s="37"/>
      <c r="BF830" s="26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22"/>
      <c r="CA830" s="22"/>
      <c r="CB830" s="37"/>
      <c r="CC830" s="22"/>
      <c r="CD830" s="39"/>
      <c r="CE830" s="37"/>
      <c r="CF830" s="26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22"/>
      <c r="DA830" s="22"/>
      <c r="DB830" s="37"/>
      <c r="DC830" s="22"/>
      <c r="DD830" s="39"/>
      <c r="DE830" s="37"/>
      <c r="DF830" s="26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22"/>
      <c r="EA830" s="22"/>
      <c r="EB830" s="37"/>
      <c r="EC830" s="22"/>
      <c r="ED830" s="39"/>
      <c r="EE830" s="37"/>
      <c r="EF830" s="26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22"/>
      <c r="FA830" s="22"/>
      <c r="FB830" s="37"/>
      <c r="FC830" s="22"/>
      <c r="FD830" s="39"/>
      <c r="FE830" s="37"/>
      <c r="FF830" s="26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22"/>
      <c r="GA830" s="22"/>
      <c r="GB830" s="37"/>
      <c r="GC830" s="22"/>
      <c r="GD830" s="39"/>
      <c r="GE830" s="37"/>
      <c r="GF830" s="26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22"/>
      <c r="HA830" s="22"/>
      <c r="HB830" s="37"/>
      <c r="HC830" s="22"/>
      <c r="HD830" s="39"/>
      <c r="HE830" s="37"/>
      <c r="HF830" s="26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</row>
    <row r="831" spans="1:233" ht="12.75" customHeight="1" x14ac:dyDescent="0.2">
      <c r="A831" s="22"/>
      <c r="B831" s="22"/>
      <c r="C831" s="37"/>
      <c r="D831" s="22"/>
      <c r="E831" s="39"/>
      <c r="F831" s="37"/>
      <c r="G831" s="2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22"/>
      <c r="AA831" s="22"/>
      <c r="AB831" s="37"/>
      <c r="AC831" s="22"/>
      <c r="AD831" s="39"/>
      <c r="AE831" s="37"/>
      <c r="AF831" s="26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22"/>
      <c r="BA831" s="22"/>
      <c r="BB831" s="37"/>
      <c r="BC831" s="22"/>
      <c r="BD831" s="39"/>
      <c r="BE831" s="37"/>
      <c r="BF831" s="26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22"/>
      <c r="CA831" s="22"/>
      <c r="CB831" s="37"/>
      <c r="CC831" s="22"/>
      <c r="CD831" s="39"/>
      <c r="CE831" s="37"/>
      <c r="CF831" s="26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22"/>
      <c r="DA831" s="22"/>
      <c r="DB831" s="37"/>
      <c r="DC831" s="22"/>
      <c r="DD831" s="39"/>
      <c r="DE831" s="37"/>
      <c r="DF831" s="26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22"/>
      <c r="EA831" s="22"/>
      <c r="EB831" s="37"/>
      <c r="EC831" s="22"/>
      <c r="ED831" s="39"/>
      <c r="EE831" s="37"/>
      <c r="EF831" s="26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22"/>
      <c r="FA831" s="22"/>
      <c r="FB831" s="37"/>
      <c r="FC831" s="22"/>
      <c r="FD831" s="39"/>
      <c r="FE831" s="37"/>
      <c r="FF831" s="26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22"/>
      <c r="GA831" s="22"/>
      <c r="GB831" s="37"/>
      <c r="GC831" s="22"/>
      <c r="GD831" s="39"/>
      <c r="GE831" s="37"/>
      <c r="GF831" s="26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22"/>
      <c r="HA831" s="22"/>
      <c r="HB831" s="37"/>
      <c r="HC831" s="22"/>
      <c r="HD831" s="39"/>
      <c r="HE831" s="37"/>
      <c r="HF831" s="26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</row>
    <row r="832" spans="1:233" ht="12.75" customHeight="1" x14ac:dyDescent="0.2">
      <c r="A832" s="22"/>
      <c r="B832" s="22"/>
      <c r="C832" s="37"/>
      <c r="D832" s="22"/>
      <c r="E832" s="39"/>
      <c r="F832" s="37"/>
      <c r="G832" s="2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22"/>
      <c r="AA832" s="22"/>
      <c r="AB832" s="37"/>
      <c r="AC832" s="22"/>
      <c r="AD832" s="39"/>
      <c r="AE832" s="37"/>
      <c r="AF832" s="26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22"/>
      <c r="BA832" s="22"/>
      <c r="BB832" s="37"/>
      <c r="BC832" s="22"/>
      <c r="BD832" s="39"/>
      <c r="BE832" s="37"/>
      <c r="BF832" s="26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22"/>
      <c r="CA832" s="22"/>
      <c r="CB832" s="37"/>
      <c r="CC832" s="22"/>
      <c r="CD832" s="39"/>
      <c r="CE832" s="37"/>
      <c r="CF832" s="26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22"/>
      <c r="DA832" s="22"/>
      <c r="DB832" s="37"/>
      <c r="DC832" s="22"/>
      <c r="DD832" s="39"/>
      <c r="DE832" s="37"/>
      <c r="DF832" s="26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22"/>
      <c r="EA832" s="22"/>
      <c r="EB832" s="37"/>
      <c r="EC832" s="22"/>
      <c r="ED832" s="39"/>
      <c r="EE832" s="37"/>
      <c r="EF832" s="26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22"/>
      <c r="FA832" s="22"/>
      <c r="FB832" s="37"/>
      <c r="FC832" s="22"/>
      <c r="FD832" s="39"/>
      <c r="FE832" s="37"/>
      <c r="FF832" s="26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22"/>
      <c r="GA832" s="22"/>
      <c r="GB832" s="37"/>
      <c r="GC832" s="22"/>
      <c r="GD832" s="39"/>
      <c r="GE832" s="37"/>
      <c r="GF832" s="26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22"/>
      <c r="HA832" s="22"/>
      <c r="HB832" s="37"/>
      <c r="HC832" s="22"/>
      <c r="HD832" s="39"/>
      <c r="HE832" s="37"/>
      <c r="HF832" s="26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</row>
    <row r="833" spans="1:233" ht="12.75" customHeight="1" x14ac:dyDescent="0.2">
      <c r="A833" s="22"/>
      <c r="B833" s="22"/>
      <c r="C833" s="37"/>
      <c r="D833" s="22"/>
      <c r="E833" s="39"/>
      <c r="F833" s="37"/>
      <c r="G833" s="2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22"/>
      <c r="AA833" s="22"/>
      <c r="AB833" s="37"/>
      <c r="AC833" s="22"/>
      <c r="AD833" s="39"/>
      <c r="AE833" s="37"/>
      <c r="AF833" s="26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22"/>
      <c r="BA833" s="22"/>
      <c r="BB833" s="37"/>
      <c r="BC833" s="22"/>
      <c r="BD833" s="39"/>
      <c r="BE833" s="37"/>
      <c r="BF833" s="26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22"/>
      <c r="CA833" s="22"/>
      <c r="CB833" s="37"/>
      <c r="CC833" s="22"/>
      <c r="CD833" s="39"/>
      <c r="CE833" s="37"/>
      <c r="CF833" s="26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22"/>
      <c r="DA833" s="22"/>
      <c r="DB833" s="37"/>
      <c r="DC833" s="22"/>
      <c r="DD833" s="39"/>
      <c r="DE833" s="37"/>
      <c r="DF833" s="26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22"/>
      <c r="EA833" s="22"/>
      <c r="EB833" s="37"/>
      <c r="EC833" s="22"/>
      <c r="ED833" s="39"/>
      <c r="EE833" s="37"/>
      <c r="EF833" s="26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22"/>
      <c r="FA833" s="22"/>
      <c r="FB833" s="37"/>
      <c r="FC833" s="22"/>
      <c r="FD833" s="39"/>
      <c r="FE833" s="37"/>
      <c r="FF833" s="26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22"/>
      <c r="GA833" s="22"/>
      <c r="GB833" s="37"/>
      <c r="GC833" s="22"/>
      <c r="GD833" s="39"/>
      <c r="GE833" s="37"/>
      <c r="GF833" s="26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22"/>
      <c r="HA833" s="22"/>
      <c r="HB833" s="37"/>
      <c r="HC833" s="22"/>
      <c r="HD833" s="39"/>
      <c r="HE833" s="37"/>
      <c r="HF833" s="26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</row>
    <row r="834" spans="1:233" ht="12.75" customHeight="1" x14ac:dyDescent="0.2">
      <c r="A834" s="22"/>
      <c r="B834" s="22"/>
      <c r="C834" s="37"/>
      <c r="D834" s="22"/>
      <c r="E834" s="39"/>
      <c r="F834" s="37"/>
      <c r="G834" s="2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22"/>
      <c r="AA834" s="22"/>
      <c r="AB834" s="37"/>
      <c r="AC834" s="22"/>
      <c r="AD834" s="39"/>
      <c r="AE834" s="37"/>
      <c r="AF834" s="26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22"/>
      <c r="BA834" s="22"/>
      <c r="BB834" s="37"/>
      <c r="BC834" s="22"/>
      <c r="BD834" s="39"/>
      <c r="BE834" s="37"/>
      <c r="BF834" s="26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22"/>
      <c r="CA834" s="22"/>
      <c r="CB834" s="37"/>
      <c r="CC834" s="22"/>
      <c r="CD834" s="39"/>
      <c r="CE834" s="37"/>
      <c r="CF834" s="26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22"/>
      <c r="DA834" s="22"/>
      <c r="DB834" s="37"/>
      <c r="DC834" s="22"/>
      <c r="DD834" s="39"/>
      <c r="DE834" s="37"/>
      <c r="DF834" s="26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22"/>
      <c r="EA834" s="22"/>
      <c r="EB834" s="37"/>
      <c r="EC834" s="22"/>
      <c r="ED834" s="39"/>
      <c r="EE834" s="37"/>
      <c r="EF834" s="26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22"/>
      <c r="FA834" s="22"/>
      <c r="FB834" s="37"/>
      <c r="FC834" s="22"/>
      <c r="FD834" s="39"/>
      <c r="FE834" s="37"/>
      <c r="FF834" s="26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22"/>
      <c r="GA834" s="22"/>
      <c r="GB834" s="37"/>
      <c r="GC834" s="22"/>
      <c r="GD834" s="39"/>
      <c r="GE834" s="37"/>
      <c r="GF834" s="26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22"/>
      <c r="HA834" s="22"/>
      <c r="HB834" s="37"/>
      <c r="HC834" s="22"/>
      <c r="HD834" s="39"/>
      <c r="HE834" s="37"/>
      <c r="HF834" s="26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</row>
    <row r="835" spans="1:233" ht="12.75" customHeight="1" x14ac:dyDescent="0.2">
      <c r="A835" s="22"/>
      <c r="B835" s="22"/>
      <c r="C835" s="37"/>
      <c r="D835" s="22"/>
      <c r="E835" s="39"/>
      <c r="F835" s="37"/>
      <c r="G835" s="2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22"/>
      <c r="AA835" s="22"/>
      <c r="AB835" s="37"/>
      <c r="AC835" s="22"/>
      <c r="AD835" s="39"/>
      <c r="AE835" s="37"/>
      <c r="AF835" s="26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22"/>
      <c r="BA835" s="22"/>
      <c r="BB835" s="37"/>
      <c r="BC835" s="22"/>
      <c r="BD835" s="39"/>
      <c r="BE835" s="37"/>
      <c r="BF835" s="26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22"/>
      <c r="CA835" s="22"/>
      <c r="CB835" s="37"/>
      <c r="CC835" s="22"/>
      <c r="CD835" s="39"/>
      <c r="CE835" s="37"/>
      <c r="CF835" s="26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22"/>
      <c r="DA835" s="22"/>
      <c r="DB835" s="37"/>
      <c r="DC835" s="22"/>
      <c r="DD835" s="39"/>
      <c r="DE835" s="37"/>
      <c r="DF835" s="26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22"/>
      <c r="EA835" s="22"/>
      <c r="EB835" s="37"/>
      <c r="EC835" s="22"/>
      <c r="ED835" s="39"/>
      <c r="EE835" s="37"/>
      <c r="EF835" s="26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22"/>
      <c r="FA835" s="22"/>
      <c r="FB835" s="37"/>
      <c r="FC835" s="22"/>
      <c r="FD835" s="39"/>
      <c r="FE835" s="37"/>
      <c r="FF835" s="26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22"/>
      <c r="GA835" s="22"/>
      <c r="GB835" s="37"/>
      <c r="GC835" s="22"/>
      <c r="GD835" s="39"/>
      <c r="GE835" s="37"/>
      <c r="GF835" s="26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22"/>
      <c r="HA835" s="22"/>
      <c r="HB835" s="37"/>
      <c r="HC835" s="22"/>
      <c r="HD835" s="39"/>
      <c r="HE835" s="37"/>
      <c r="HF835" s="26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</row>
    <row r="836" spans="1:233" ht="12.75" customHeight="1" x14ac:dyDescent="0.2">
      <c r="A836" s="22"/>
      <c r="B836" s="22"/>
      <c r="C836" s="37"/>
      <c r="D836" s="22"/>
      <c r="E836" s="39"/>
      <c r="F836" s="37"/>
      <c r="G836" s="2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22"/>
      <c r="AA836" s="22"/>
      <c r="AB836" s="37"/>
      <c r="AC836" s="22"/>
      <c r="AD836" s="39"/>
      <c r="AE836" s="37"/>
      <c r="AF836" s="26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22"/>
      <c r="BA836" s="22"/>
      <c r="BB836" s="37"/>
      <c r="BC836" s="22"/>
      <c r="BD836" s="39"/>
      <c r="BE836" s="37"/>
      <c r="BF836" s="26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22"/>
      <c r="CA836" s="22"/>
      <c r="CB836" s="37"/>
      <c r="CC836" s="22"/>
      <c r="CD836" s="39"/>
      <c r="CE836" s="37"/>
      <c r="CF836" s="26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22"/>
      <c r="DA836" s="22"/>
      <c r="DB836" s="37"/>
      <c r="DC836" s="22"/>
      <c r="DD836" s="39"/>
      <c r="DE836" s="37"/>
      <c r="DF836" s="26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22"/>
      <c r="EA836" s="22"/>
      <c r="EB836" s="37"/>
      <c r="EC836" s="22"/>
      <c r="ED836" s="39"/>
      <c r="EE836" s="37"/>
      <c r="EF836" s="26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22"/>
      <c r="FA836" s="22"/>
      <c r="FB836" s="37"/>
      <c r="FC836" s="22"/>
      <c r="FD836" s="39"/>
      <c r="FE836" s="37"/>
      <c r="FF836" s="26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22"/>
      <c r="GA836" s="22"/>
      <c r="GB836" s="37"/>
      <c r="GC836" s="22"/>
      <c r="GD836" s="39"/>
      <c r="GE836" s="37"/>
      <c r="GF836" s="26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22"/>
      <c r="HA836" s="22"/>
      <c r="HB836" s="37"/>
      <c r="HC836" s="22"/>
      <c r="HD836" s="39"/>
      <c r="HE836" s="37"/>
      <c r="HF836" s="26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</row>
    <row r="837" spans="1:233" ht="12.75" customHeight="1" x14ac:dyDescent="0.2">
      <c r="A837" s="22"/>
      <c r="B837" s="22"/>
      <c r="C837" s="37"/>
      <c r="D837" s="22"/>
      <c r="E837" s="39"/>
      <c r="F837" s="37"/>
      <c r="G837" s="2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22"/>
      <c r="AA837" s="22"/>
      <c r="AB837" s="37"/>
      <c r="AC837" s="22"/>
      <c r="AD837" s="39"/>
      <c r="AE837" s="37"/>
      <c r="AF837" s="26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22"/>
      <c r="BA837" s="22"/>
      <c r="BB837" s="37"/>
      <c r="BC837" s="22"/>
      <c r="BD837" s="39"/>
      <c r="BE837" s="37"/>
      <c r="BF837" s="26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22"/>
      <c r="CA837" s="22"/>
      <c r="CB837" s="37"/>
      <c r="CC837" s="22"/>
      <c r="CD837" s="39"/>
      <c r="CE837" s="37"/>
      <c r="CF837" s="26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22"/>
      <c r="DA837" s="22"/>
      <c r="DB837" s="37"/>
      <c r="DC837" s="22"/>
      <c r="DD837" s="39"/>
      <c r="DE837" s="37"/>
      <c r="DF837" s="26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22"/>
      <c r="EA837" s="22"/>
      <c r="EB837" s="37"/>
      <c r="EC837" s="22"/>
      <c r="ED837" s="39"/>
      <c r="EE837" s="37"/>
      <c r="EF837" s="26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22"/>
      <c r="FA837" s="22"/>
      <c r="FB837" s="37"/>
      <c r="FC837" s="22"/>
      <c r="FD837" s="39"/>
      <c r="FE837" s="37"/>
      <c r="FF837" s="26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22"/>
      <c r="GA837" s="22"/>
      <c r="GB837" s="37"/>
      <c r="GC837" s="22"/>
      <c r="GD837" s="39"/>
      <c r="GE837" s="37"/>
      <c r="GF837" s="26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22"/>
      <c r="HA837" s="22"/>
      <c r="HB837" s="37"/>
      <c r="HC837" s="22"/>
      <c r="HD837" s="39"/>
      <c r="HE837" s="37"/>
      <c r="HF837" s="26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</row>
    <row r="838" spans="1:233" ht="12.75" customHeight="1" x14ac:dyDescent="0.2">
      <c r="A838" s="22"/>
      <c r="B838" s="22"/>
      <c r="C838" s="37"/>
      <c r="D838" s="22"/>
      <c r="E838" s="39"/>
      <c r="F838" s="37"/>
      <c r="G838" s="2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22"/>
      <c r="AA838" s="22"/>
      <c r="AB838" s="37"/>
      <c r="AC838" s="22"/>
      <c r="AD838" s="39"/>
      <c r="AE838" s="37"/>
      <c r="AF838" s="26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22"/>
      <c r="BA838" s="22"/>
      <c r="BB838" s="37"/>
      <c r="BC838" s="22"/>
      <c r="BD838" s="39"/>
      <c r="BE838" s="37"/>
      <c r="BF838" s="26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22"/>
      <c r="CA838" s="22"/>
      <c r="CB838" s="37"/>
      <c r="CC838" s="22"/>
      <c r="CD838" s="39"/>
      <c r="CE838" s="37"/>
      <c r="CF838" s="26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22"/>
      <c r="DA838" s="22"/>
      <c r="DB838" s="37"/>
      <c r="DC838" s="22"/>
      <c r="DD838" s="39"/>
      <c r="DE838" s="37"/>
      <c r="DF838" s="26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22"/>
      <c r="EA838" s="22"/>
      <c r="EB838" s="37"/>
      <c r="EC838" s="22"/>
      <c r="ED838" s="39"/>
      <c r="EE838" s="37"/>
      <c r="EF838" s="26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22"/>
      <c r="FA838" s="22"/>
      <c r="FB838" s="37"/>
      <c r="FC838" s="22"/>
      <c r="FD838" s="39"/>
      <c r="FE838" s="37"/>
      <c r="FF838" s="26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22"/>
      <c r="GA838" s="22"/>
      <c r="GB838" s="37"/>
      <c r="GC838" s="22"/>
      <c r="GD838" s="39"/>
      <c r="GE838" s="37"/>
      <c r="GF838" s="26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22"/>
      <c r="HA838" s="22"/>
      <c r="HB838" s="37"/>
      <c r="HC838" s="22"/>
      <c r="HD838" s="39"/>
      <c r="HE838" s="37"/>
      <c r="HF838" s="26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</row>
    <row r="839" spans="1:233" ht="12.75" customHeight="1" x14ac:dyDescent="0.2">
      <c r="A839" s="22"/>
      <c r="B839" s="22"/>
      <c r="C839" s="37"/>
      <c r="D839" s="22"/>
      <c r="E839" s="39"/>
      <c r="F839" s="37"/>
      <c r="G839" s="2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22"/>
      <c r="AA839" s="22"/>
      <c r="AB839" s="37"/>
      <c r="AC839" s="22"/>
      <c r="AD839" s="39"/>
      <c r="AE839" s="37"/>
      <c r="AF839" s="26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22"/>
      <c r="BA839" s="22"/>
      <c r="BB839" s="37"/>
      <c r="BC839" s="22"/>
      <c r="BD839" s="39"/>
      <c r="BE839" s="37"/>
      <c r="BF839" s="26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22"/>
      <c r="CA839" s="22"/>
      <c r="CB839" s="37"/>
      <c r="CC839" s="22"/>
      <c r="CD839" s="39"/>
      <c r="CE839" s="37"/>
      <c r="CF839" s="26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22"/>
      <c r="DA839" s="22"/>
      <c r="DB839" s="37"/>
      <c r="DC839" s="22"/>
      <c r="DD839" s="39"/>
      <c r="DE839" s="37"/>
      <c r="DF839" s="26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22"/>
      <c r="EA839" s="22"/>
      <c r="EB839" s="37"/>
      <c r="EC839" s="22"/>
      <c r="ED839" s="39"/>
      <c r="EE839" s="37"/>
      <c r="EF839" s="26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22"/>
      <c r="FA839" s="22"/>
      <c r="FB839" s="37"/>
      <c r="FC839" s="22"/>
      <c r="FD839" s="39"/>
      <c r="FE839" s="37"/>
      <c r="FF839" s="26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22"/>
      <c r="GA839" s="22"/>
      <c r="GB839" s="37"/>
      <c r="GC839" s="22"/>
      <c r="GD839" s="39"/>
      <c r="GE839" s="37"/>
      <c r="GF839" s="26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22"/>
      <c r="HA839" s="22"/>
      <c r="HB839" s="37"/>
      <c r="HC839" s="22"/>
      <c r="HD839" s="39"/>
      <c r="HE839" s="37"/>
      <c r="HF839" s="26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</row>
    <row r="840" spans="1:233" ht="12.75" customHeight="1" x14ac:dyDescent="0.2">
      <c r="A840" s="22"/>
      <c r="B840" s="22"/>
      <c r="C840" s="37"/>
      <c r="D840" s="22"/>
      <c r="E840" s="39"/>
      <c r="F840" s="37"/>
      <c r="G840" s="2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22"/>
      <c r="AA840" s="22"/>
      <c r="AB840" s="37"/>
      <c r="AC840" s="22"/>
      <c r="AD840" s="39"/>
      <c r="AE840" s="37"/>
      <c r="AF840" s="26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22"/>
      <c r="BA840" s="22"/>
      <c r="BB840" s="37"/>
      <c r="BC840" s="22"/>
      <c r="BD840" s="39"/>
      <c r="BE840" s="37"/>
      <c r="BF840" s="26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22"/>
      <c r="CA840" s="22"/>
      <c r="CB840" s="37"/>
      <c r="CC840" s="22"/>
      <c r="CD840" s="39"/>
      <c r="CE840" s="37"/>
      <c r="CF840" s="26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22"/>
      <c r="DA840" s="22"/>
      <c r="DB840" s="37"/>
      <c r="DC840" s="22"/>
      <c r="DD840" s="39"/>
      <c r="DE840" s="37"/>
      <c r="DF840" s="26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22"/>
      <c r="EA840" s="22"/>
      <c r="EB840" s="37"/>
      <c r="EC840" s="22"/>
      <c r="ED840" s="39"/>
      <c r="EE840" s="37"/>
      <c r="EF840" s="26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22"/>
      <c r="FA840" s="22"/>
      <c r="FB840" s="37"/>
      <c r="FC840" s="22"/>
      <c r="FD840" s="39"/>
      <c r="FE840" s="37"/>
      <c r="FF840" s="26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22"/>
      <c r="GA840" s="22"/>
      <c r="GB840" s="37"/>
      <c r="GC840" s="22"/>
      <c r="GD840" s="39"/>
      <c r="GE840" s="37"/>
      <c r="GF840" s="26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22"/>
      <c r="HA840" s="22"/>
      <c r="HB840" s="37"/>
      <c r="HC840" s="22"/>
      <c r="HD840" s="39"/>
      <c r="HE840" s="37"/>
      <c r="HF840" s="26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</row>
    <row r="841" spans="1:233" ht="12.75" customHeight="1" x14ac:dyDescent="0.2">
      <c r="A841" s="22"/>
      <c r="B841" s="22"/>
      <c r="C841" s="37"/>
      <c r="D841" s="22"/>
      <c r="E841" s="39"/>
      <c r="F841" s="37"/>
      <c r="G841" s="2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22"/>
      <c r="AA841" s="22"/>
      <c r="AB841" s="37"/>
      <c r="AC841" s="22"/>
      <c r="AD841" s="39"/>
      <c r="AE841" s="37"/>
      <c r="AF841" s="26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22"/>
      <c r="BA841" s="22"/>
      <c r="BB841" s="37"/>
      <c r="BC841" s="22"/>
      <c r="BD841" s="39"/>
      <c r="BE841" s="37"/>
      <c r="BF841" s="26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22"/>
      <c r="CA841" s="22"/>
      <c r="CB841" s="37"/>
      <c r="CC841" s="22"/>
      <c r="CD841" s="39"/>
      <c r="CE841" s="37"/>
      <c r="CF841" s="26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22"/>
      <c r="DA841" s="22"/>
      <c r="DB841" s="37"/>
      <c r="DC841" s="22"/>
      <c r="DD841" s="39"/>
      <c r="DE841" s="37"/>
      <c r="DF841" s="26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22"/>
      <c r="EA841" s="22"/>
      <c r="EB841" s="37"/>
      <c r="EC841" s="22"/>
      <c r="ED841" s="39"/>
      <c r="EE841" s="37"/>
      <c r="EF841" s="26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22"/>
      <c r="FA841" s="22"/>
      <c r="FB841" s="37"/>
      <c r="FC841" s="22"/>
      <c r="FD841" s="39"/>
      <c r="FE841" s="37"/>
      <c r="FF841" s="26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22"/>
      <c r="GA841" s="22"/>
      <c r="GB841" s="37"/>
      <c r="GC841" s="22"/>
      <c r="GD841" s="39"/>
      <c r="GE841" s="37"/>
      <c r="GF841" s="26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22"/>
      <c r="HA841" s="22"/>
      <c r="HB841" s="37"/>
      <c r="HC841" s="22"/>
      <c r="HD841" s="39"/>
      <c r="HE841" s="37"/>
      <c r="HF841" s="26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</row>
    <row r="842" spans="1:233" ht="12.75" customHeight="1" x14ac:dyDescent="0.2">
      <c r="A842" s="22"/>
      <c r="B842" s="22"/>
      <c r="C842" s="37"/>
      <c r="D842" s="22"/>
      <c r="E842" s="39"/>
      <c r="F842" s="37"/>
      <c r="G842" s="2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22"/>
      <c r="AA842" s="22"/>
      <c r="AB842" s="37"/>
      <c r="AC842" s="22"/>
      <c r="AD842" s="39"/>
      <c r="AE842" s="37"/>
      <c r="AF842" s="26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22"/>
      <c r="BA842" s="22"/>
      <c r="BB842" s="37"/>
      <c r="BC842" s="22"/>
      <c r="BD842" s="39"/>
      <c r="BE842" s="37"/>
      <c r="BF842" s="26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22"/>
      <c r="CA842" s="22"/>
      <c r="CB842" s="37"/>
      <c r="CC842" s="22"/>
      <c r="CD842" s="39"/>
      <c r="CE842" s="37"/>
      <c r="CF842" s="26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22"/>
      <c r="DA842" s="22"/>
      <c r="DB842" s="37"/>
      <c r="DC842" s="22"/>
      <c r="DD842" s="39"/>
      <c r="DE842" s="37"/>
      <c r="DF842" s="26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22"/>
      <c r="EA842" s="22"/>
      <c r="EB842" s="37"/>
      <c r="EC842" s="22"/>
      <c r="ED842" s="39"/>
      <c r="EE842" s="37"/>
      <c r="EF842" s="26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22"/>
      <c r="FA842" s="22"/>
      <c r="FB842" s="37"/>
      <c r="FC842" s="22"/>
      <c r="FD842" s="39"/>
      <c r="FE842" s="37"/>
      <c r="FF842" s="26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22"/>
      <c r="GA842" s="22"/>
      <c r="GB842" s="37"/>
      <c r="GC842" s="22"/>
      <c r="GD842" s="39"/>
      <c r="GE842" s="37"/>
      <c r="GF842" s="26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22"/>
      <c r="HA842" s="22"/>
      <c r="HB842" s="37"/>
      <c r="HC842" s="22"/>
      <c r="HD842" s="39"/>
      <c r="HE842" s="37"/>
      <c r="HF842" s="26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</row>
    <row r="843" spans="1:233" ht="12.75" customHeight="1" x14ac:dyDescent="0.2">
      <c r="A843" s="22"/>
      <c r="B843" s="22"/>
      <c r="C843" s="37"/>
      <c r="D843" s="22"/>
      <c r="E843" s="39"/>
      <c r="F843" s="37"/>
      <c r="G843" s="2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22"/>
      <c r="AA843" s="22"/>
      <c r="AB843" s="37"/>
      <c r="AC843" s="22"/>
      <c r="AD843" s="39"/>
      <c r="AE843" s="37"/>
      <c r="AF843" s="26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22"/>
      <c r="BA843" s="22"/>
      <c r="BB843" s="37"/>
      <c r="BC843" s="22"/>
      <c r="BD843" s="39"/>
      <c r="BE843" s="37"/>
      <c r="BF843" s="26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22"/>
      <c r="CA843" s="22"/>
      <c r="CB843" s="37"/>
      <c r="CC843" s="22"/>
      <c r="CD843" s="39"/>
      <c r="CE843" s="37"/>
      <c r="CF843" s="26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22"/>
      <c r="DA843" s="22"/>
      <c r="DB843" s="37"/>
      <c r="DC843" s="22"/>
      <c r="DD843" s="39"/>
      <c r="DE843" s="37"/>
      <c r="DF843" s="26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22"/>
      <c r="EA843" s="22"/>
      <c r="EB843" s="37"/>
      <c r="EC843" s="22"/>
      <c r="ED843" s="39"/>
      <c r="EE843" s="37"/>
      <c r="EF843" s="26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22"/>
      <c r="FA843" s="22"/>
      <c r="FB843" s="37"/>
      <c r="FC843" s="22"/>
      <c r="FD843" s="39"/>
      <c r="FE843" s="37"/>
      <c r="FF843" s="26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22"/>
      <c r="GA843" s="22"/>
      <c r="GB843" s="37"/>
      <c r="GC843" s="22"/>
      <c r="GD843" s="39"/>
      <c r="GE843" s="37"/>
      <c r="GF843" s="26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22"/>
      <c r="HA843" s="22"/>
      <c r="HB843" s="37"/>
      <c r="HC843" s="22"/>
      <c r="HD843" s="39"/>
      <c r="HE843" s="37"/>
      <c r="HF843" s="26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</row>
    <row r="844" spans="1:233" ht="12.75" customHeight="1" x14ac:dyDescent="0.2">
      <c r="A844" s="22"/>
      <c r="B844" s="22"/>
      <c r="C844" s="37"/>
      <c r="D844" s="22"/>
      <c r="E844" s="39"/>
      <c r="F844" s="37"/>
      <c r="G844" s="2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22"/>
      <c r="AA844" s="22"/>
      <c r="AB844" s="37"/>
      <c r="AC844" s="22"/>
      <c r="AD844" s="39"/>
      <c r="AE844" s="37"/>
      <c r="AF844" s="26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22"/>
      <c r="BA844" s="22"/>
      <c r="BB844" s="37"/>
      <c r="BC844" s="22"/>
      <c r="BD844" s="39"/>
      <c r="BE844" s="37"/>
      <c r="BF844" s="26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22"/>
      <c r="CA844" s="22"/>
      <c r="CB844" s="37"/>
      <c r="CC844" s="22"/>
      <c r="CD844" s="39"/>
      <c r="CE844" s="37"/>
      <c r="CF844" s="26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22"/>
      <c r="DA844" s="22"/>
      <c r="DB844" s="37"/>
      <c r="DC844" s="22"/>
      <c r="DD844" s="39"/>
      <c r="DE844" s="37"/>
      <c r="DF844" s="26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22"/>
      <c r="EA844" s="22"/>
      <c r="EB844" s="37"/>
      <c r="EC844" s="22"/>
      <c r="ED844" s="39"/>
      <c r="EE844" s="37"/>
      <c r="EF844" s="26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22"/>
      <c r="FA844" s="22"/>
      <c r="FB844" s="37"/>
      <c r="FC844" s="22"/>
      <c r="FD844" s="39"/>
      <c r="FE844" s="37"/>
      <c r="FF844" s="26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22"/>
      <c r="GA844" s="22"/>
      <c r="GB844" s="37"/>
      <c r="GC844" s="22"/>
      <c r="GD844" s="39"/>
      <c r="GE844" s="37"/>
      <c r="GF844" s="26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22"/>
      <c r="HA844" s="22"/>
      <c r="HB844" s="37"/>
      <c r="HC844" s="22"/>
      <c r="HD844" s="39"/>
      <c r="HE844" s="37"/>
      <c r="HF844" s="26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</row>
    <row r="845" spans="1:233" ht="12.75" customHeight="1" x14ac:dyDescent="0.2">
      <c r="A845" s="22"/>
      <c r="B845" s="22"/>
      <c r="C845" s="37"/>
      <c r="D845" s="22"/>
      <c r="E845" s="39"/>
      <c r="F845" s="37"/>
      <c r="G845" s="2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22"/>
      <c r="AA845" s="22"/>
      <c r="AB845" s="37"/>
      <c r="AC845" s="22"/>
      <c r="AD845" s="39"/>
      <c r="AE845" s="37"/>
      <c r="AF845" s="26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22"/>
      <c r="BA845" s="22"/>
      <c r="BB845" s="37"/>
      <c r="BC845" s="22"/>
      <c r="BD845" s="39"/>
      <c r="BE845" s="37"/>
      <c r="BF845" s="26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22"/>
      <c r="CA845" s="22"/>
      <c r="CB845" s="37"/>
      <c r="CC845" s="22"/>
      <c r="CD845" s="39"/>
      <c r="CE845" s="37"/>
      <c r="CF845" s="26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22"/>
      <c r="DA845" s="22"/>
      <c r="DB845" s="37"/>
      <c r="DC845" s="22"/>
      <c r="DD845" s="39"/>
      <c r="DE845" s="37"/>
      <c r="DF845" s="26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22"/>
      <c r="EA845" s="22"/>
      <c r="EB845" s="37"/>
      <c r="EC845" s="22"/>
      <c r="ED845" s="39"/>
      <c r="EE845" s="37"/>
      <c r="EF845" s="26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22"/>
      <c r="FA845" s="22"/>
      <c r="FB845" s="37"/>
      <c r="FC845" s="22"/>
      <c r="FD845" s="39"/>
      <c r="FE845" s="37"/>
      <c r="FF845" s="26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22"/>
      <c r="GA845" s="22"/>
      <c r="GB845" s="37"/>
      <c r="GC845" s="22"/>
      <c r="GD845" s="39"/>
      <c r="GE845" s="37"/>
      <c r="GF845" s="26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22"/>
      <c r="HA845" s="22"/>
      <c r="HB845" s="37"/>
      <c r="HC845" s="22"/>
      <c r="HD845" s="39"/>
      <c r="HE845" s="37"/>
      <c r="HF845" s="26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</row>
    <row r="846" spans="1:233" ht="12.75" customHeight="1" x14ac:dyDescent="0.2">
      <c r="A846" s="22"/>
      <c r="B846" s="22"/>
      <c r="C846" s="37"/>
      <c r="D846" s="22"/>
      <c r="E846" s="39"/>
      <c r="F846" s="37"/>
      <c r="G846" s="2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22"/>
      <c r="AA846" s="22"/>
      <c r="AB846" s="37"/>
      <c r="AC846" s="22"/>
      <c r="AD846" s="39"/>
      <c r="AE846" s="37"/>
      <c r="AF846" s="26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22"/>
      <c r="BA846" s="22"/>
      <c r="BB846" s="37"/>
      <c r="BC846" s="22"/>
      <c r="BD846" s="39"/>
      <c r="BE846" s="37"/>
      <c r="BF846" s="26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22"/>
      <c r="CA846" s="22"/>
      <c r="CB846" s="37"/>
      <c r="CC846" s="22"/>
      <c r="CD846" s="39"/>
      <c r="CE846" s="37"/>
      <c r="CF846" s="26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22"/>
      <c r="DA846" s="22"/>
      <c r="DB846" s="37"/>
      <c r="DC846" s="22"/>
      <c r="DD846" s="39"/>
      <c r="DE846" s="37"/>
      <c r="DF846" s="26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22"/>
      <c r="EA846" s="22"/>
      <c r="EB846" s="37"/>
      <c r="EC846" s="22"/>
      <c r="ED846" s="39"/>
      <c r="EE846" s="37"/>
      <c r="EF846" s="26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22"/>
      <c r="FA846" s="22"/>
      <c r="FB846" s="37"/>
      <c r="FC846" s="22"/>
      <c r="FD846" s="39"/>
      <c r="FE846" s="37"/>
      <c r="FF846" s="26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22"/>
      <c r="GA846" s="22"/>
      <c r="GB846" s="37"/>
      <c r="GC846" s="22"/>
      <c r="GD846" s="39"/>
      <c r="GE846" s="37"/>
      <c r="GF846" s="26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22"/>
      <c r="HA846" s="22"/>
      <c r="HB846" s="37"/>
      <c r="HC846" s="22"/>
      <c r="HD846" s="39"/>
      <c r="HE846" s="37"/>
      <c r="HF846" s="26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</row>
    <row r="847" spans="1:233" ht="12.75" customHeight="1" x14ac:dyDescent="0.2">
      <c r="A847" s="22"/>
      <c r="B847" s="22"/>
      <c r="C847" s="37"/>
      <c r="D847" s="22"/>
      <c r="E847" s="39"/>
      <c r="F847" s="37"/>
      <c r="G847" s="2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22"/>
      <c r="AA847" s="22"/>
      <c r="AB847" s="37"/>
      <c r="AC847" s="22"/>
      <c r="AD847" s="39"/>
      <c r="AE847" s="37"/>
      <c r="AF847" s="26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22"/>
      <c r="BA847" s="22"/>
      <c r="BB847" s="37"/>
      <c r="BC847" s="22"/>
      <c r="BD847" s="39"/>
      <c r="BE847" s="37"/>
      <c r="BF847" s="26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22"/>
      <c r="CA847" s="22"/>
      <c r="CB847" s="37"/>
      <c r="CC847" s="22"/>
      <c r="CD847" s="39"/>
      <c r="CE847" s="37"/>
      <c r="CF847" s="26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22"/>
      <c r="DA847" s="22"/>
      <c r="DB847" s="37"/>
      <c r="DC847" s="22"/>
      <c r="DD847" s="39"/>
      <c r="DE847" s="37"/>
      <c r="DF847" s="26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22"/>
      <c r="EA847" s="22"/>
      <c r="EB847" s="37"/>
      <c r="EC847" s="22"/>
      <c r="ED847" s="39"/>
      <c r="EE847" s="37"/>
      <c r="EF847" s="26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22"/>
      <c r="FA847" s="22"/>
      <c r="FB847" s="37"/>
      <c r="FC847" s="22"/>
      <c r="FD847" s="39"/>
      <c r="FE847" s="37"/>
      <c r="FF847" s="26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22"/>
      <c r="GA847" s="22"/>
      <c r="GB847" s="37"/>
      <c r="GC847" s="22"/>
      <c r="GD847" s="39"/>
      <c r="GE847" s="37"/>
      <c r="GF847" s="26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22"/>
      <c r="HA847" s="22"/>
      <c r="HB847" s="37"/>
      <c r="HC847" s="22"/>
      <c r="HD847" s="39"/>
      <c r="HE847" s="37"/>
      <c r="HF847" s="26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</row>
    <row r="848" spans="1:233" ht="12.75" customHeight="1" x14ac:dyDescent="0.2">
      <c r="A848" s="22"/>
      <c r="B848" s="22"/>
      <c r="C848" s="37"/>
      <c r="D848" s="22"/>
      <c r="E848" s="39"/>
      <c r="F848" s="37"/>
      <c r="G848" s="2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22"/>
      <c r="AA848" s="22"/>
      <c r="AB848" s="37"/>
      <c r="AC848" s="22"/>
      <c r="AD848" s="39"/>
      <c r="AE848" s="37"/>
      <c r="AF848" s="26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22"/>
      <c r="BA848" s="22"/>
      <c r="BB848" s="37"/>
      <c r="BC848" s="22"/>
      <c r="BD848" s="39"/>
      <c r="BE848" s="37"/>
      <c r="BF848" s="26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22"/>
      <c r="CA848" s="22"/>
      <c r="CB848" s="37"/>
      <c r="CC848" s="22"/>
      <c r="CD848" s="39"/>
      <c r="CE848" s="37"/>
      <c r="CF848" s="26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22"/>
      <c r="DA848" s="22"/>
      <c r="DB848" s="37"/>
      <c r="DC848" s="22"/>
      <c r="DD848" s="39"/>
      <c r="DE848" s="37"/>
      <c r="DF848" s="26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22"/>
      <c r="EA848" s="22"/>
      <c r="EB848" s="37"/>
      <c r="EC848" s="22"/>
      <c r="ED848" s="39"/>
      <c r="EE848" s="37"/>
      <c r="EF848" s="26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22"/>
      <c r="FA848" s="22"/>
      <c r="FB848" s="37"/>
      <c r="FC848" s="22"/>
      <c r="FD848" s="39"/>
      <c r="FE848" s="37"/>
      <c r="FF848" s="26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22"/>
      <c r="GA848" s="22"/>
      <c r="GB848" s="37"/>
      <c r="GC848" s="22"/>
      <c r="GD848" s="39"/>
      <c r="GE848" s="37"/>
      <c r="GF848" s="26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22"/>
      <c r="HA848" s="22"/>
      <c r="HB848" s="37"/>
      <c r="HC848" s="22"/>
      <c r="HD848" s="39"/>
      <c r="HE848" s="37"/>
      <c r="HF848" s="26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</row>
    <row r="849" spans="1:233" ht="12.75" customHeight="1" x14ac:dyDescent="0.2">
      <c r="A849" s="22"/>
      <c r="B849" s="22"/>
      <c r="C849" s="37"/>
      <c r="D849" s="22"/>
      <c r="E849" s="39"/>
      <c r="F849" s="37"/>
      <c r="G849" s="2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22"/>
      <c r="AA849" s="22"/>
      <c r="AB849" s="37"/>
      <c r="AC849" s="22"/>
      <c r="AD849" s="39"/>
      <c r="AE849" s="37"/>
      <c r="AF849" s="26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22"/>
      <c r="BA849" s="22"/>
      <c r="BB849" s="37"/>
      <c r="BC849" s="22"/>
      <c r="BD849" s="39"/>
      <c r="BE849" s="37"/>
      <c r="BF849" s="26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22"/>
      <c r="CA849" s="22"/>
      <c r="CB849" s="37"/>
      <c r="CC849" s="22"/>
      <c r="CD849" s="39"/>
      <c r="CE849" s="37"/>
      <c r="CF849" s="26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22"/>
      <c r="DA849" s="22"/>
      <c r="DB849" s="37"/>
      <c r="DC849" s="22"/>
      <c r="DD849" s="39"/>
      <c r="DE849" s="37"/>
      <c r="DF849" s="26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22"/>
      <c r="EA849" s="22"/>
      <c r="EB849" s="37"/>
      <c r="EC849" s="22"/>
      <c r="ED849" s="39"/>
      <c r="EE849" s="37"/>
      <c r="EF849" s="26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22"/>
      <c r="FA849" s="22"/>
      <c r="FB849" s="37"/>
      <c r="FC849" s="22"/>
      <c r="FD849" s="39"/>
      <c r="FE849" s="37"/>
      <c r="FF849" s="26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22"/>
      <c r="GA849" s="22"/>
      <c r="GB849" s="37"/>
      <c r="GC849" s="22"/>
      <c r="GD849" s="39"/>
      <c r="GE849" s="37"/>
      <c r="GF849" s="26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22"/>
      <c r="HA849" s="22"/>
      <c r="HB849" s="37"/>
      <c r="HC849" s="22"/>
      <c r="HD849" s="39"/>
      <c r="HE849" s="37"/>
      <c r="HF849" s="26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</row>
    <row r="850" spans="1:233" ht="12.75" customHeight="1" x14ac:dyDescent="0.2">
      <c r="A850" s="22"/>
      <c r="B850" s="22"/>
      <c r="C850" s="37"/>
      <c r="D850" s="22"/>
      <c r="E850" s="39"/>
      <c r="F850" s="37"/>
      <c r="G850" s="2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22"/>
      <c r="AA850" s="22"/>
      <c r="AB850" s="37"/>
      <c r="AC850" s="22"/>
      <c r="AD850" s="39"/>
      <c r="AE850" s="37"/>
      <c r="AF850" s="26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22"/>
      <c r="BA850" s="22"/>
      <c r="BB850" s="37"/>
      <c r="BC850" s="22"/>
      <c r="BD850" s="39"/>
      <c r="BE850" s="37"/>
      <c r="BF850" s="26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22"/>
      <c r="CA850" s="22"/>
      <c r="CB850" s="37"/>
      <c r="CC850" s="22"/>
      <c r="CD850" s="39"/>
      <c r="CE850" s="37"/>
      <c r="CF850" s="26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22"/>
      <c r="DA850" s="22"/>
      <c r="DB850" s="37"/>
      <c r="DC850" s="22"/>
      <c r="DD850" s="39"/>
      <c r="DE850" s="37"/>
      <c r="DF850" s="26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22"/>
      <c r="EA850" s="22"/>
      <c r="EB850" s="37"/>
      <c r="EC850" s="22"/>
      <c r="ED850" s="39"/>
      <c r="EE850" s="37"/>
      <c r="EF850" s="26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22"/>
      <c r="FA850" s="22"/>
      <c r="FB850" s="37"/>
      <c r="FC850" s="22"/>
      <c r="FD850" s="39"/>
      <c r="FE850" s="37"/>
      <c r="FF850" s="26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22"/>
      <c r="GA850" s="22"/>
      <c r="GB850" s="37"/>
      <c r="GC850" s="22"/>
      <c r="GD850" s="39"/>
      <c r="GE850" s="37"/>
      <c r="GF850" s="26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22"/>
      <c r="HA850" s="22"/>
      <c r="HB850" s="37"/>
      <c r="HC850" s="22"/>
      <c r="HD850" s="39"/>
      <c r="HE850" s="37"/>
      <c r="HF850" s="26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</row>
    <row r="851" spans="1:233" ht="12.75" customHeight="1" x14ac:dyDescent="0.2">
      <c r="A851" s="22"/>
      <c r="B851" s="22"/>
      <c r="C851" s="37"/>
      <c r="D851" s="22"/>
      <c r="E851" s="39"/>
      <c r="F851" s="37"/>
      <c r="G851" s="2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22"/>
      <c r="AA851" s="22"/>
      <c r="AB851" s="37"/>
      <c r="AC851" s="22"/>
      <c r="AD851" s="39"/>
      <c r="AE851" s="37"/>
      <c r="AF851" s="26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22"/>
      <c r="BA851" s="22"/>
      <c r="BB851" s="37"/>
      <c r="BC851" s="22"/>
      <c r="BD851" s="39"/>
      <c r="BE851" s="37"/>
      <c r="BF851" s="26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22"/>
      <c r="CA851" s="22"/>
      <c r="CB851" s="37"/>
      <c r="CC851" s="22"/>
      <c r="CD851" s="39"/>
      <c r="CE851" s="37"/>
      <c r="CF851" s="26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22"/>
      <c r="DA851" s="22"/>
      <c r="DB851" s="37"/>
      <c r="DC851" s="22"/>
      <c r="DD851" s="39"/>
      <c r="DE851" s="37"/>
      <c r="DF851" s="26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22"/>
      <c r="EA851" s="22"/>
      <c r="EB851" s="37"/>
      <c r="EC851" s="22"/>
      <c r="ED851" s="39"/>
      <c r="EE851" s="37"/>
      <c r="EF851" s="26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22"/>
      <c r="FA851" s="22"/>
      <c r="FB851" s="37"/>
      <c r="FC851" s="22"/>
      <c r="FD851" s="39"/>
      <c r="FE851" s="37"/>
      <c r="FF851" s="26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22"/>
      <c r="GA851" s="22"/>
      <c r="GB851" s="37"/>
      <c r="GC851" s="22"/>
      <c r="GD851" s="39"/>
      <c r="GE851" s="37"/>
      <c r="GF851" s="26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22"/>
      <c r="HA851" s="22"/>
      <c r="HB851" s="37"/>
      <c r="HC851" s="22"/>
      <c r="HD851" s="39"/>
      <c r="HE851" s="37"/>
      <c r="HF851" s="26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</row>
    <row r="852" spans="1:233" ht="12.75" customHeight="1" x14ac:dyDescent="0.2">
      <c r="A852" s="22"/>
      <c r="B852" s="22"/>
      <c r="C852" s="37"/>
      <c r="D852" s="22"/>
      <c r="E852" s="39"/>
      <c r="F852" s="37"/>
      <c r="G852" s="2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22"/>
      <c r="AA852" s="22"/>
      <c r="AB852" s="37"/>
      <c r="AC852" s="22"/>
      <c r="AD852" s="39"/>
      <c r="AE852" s="37"/>
      <c r="AF852" s="26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22"/>
      <c r="BA852" s="22"/>
      <c r="BB852" s="37"/>
      <c r="BC852" s="22"/>
      <c r="BD852" s="39"/>
      <c r="BE852" s="37"/>
      <c r="BF852" s="26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22"/>
      <c r="CA852" s="22"/>
      <c r="CB852" s="37"/>
      <c r="CC852" s="22"/>
      <c r="CD852" s="39"/>
      <c r="CE852" s="37"/>
      <c r="CF852" s="26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22"/>
      <c r="DA852" s="22"/>
      <c r="DB852" s="37"/>
      <c r="DC852" s="22"/>
      <c r="DD852" s="39"/>
      <c r="DE852" s="37"/>
      <c r="DF852" s="26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22"/>
      <c r="EA852" s="22"/>
      <c r="EB852" s="37"/>
      <c r="EC852" s="22"/>
      <c r="ED852" s="39"/>
      <c r="EE852" s="37"/>
      <c r="EF852" s="26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22"/>
      <c r="FA852" s="22"/>
      <c r="FB852" s="37"/>
      <c r="FC852" s="22"/>
      <c r="FD852" s="39"/>
      <c r="FE852" s="37"/>
      <c r="FF852" s="26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22"/>
      <c r="GA852" s="22"/>
      <c r="GB852" s="37"/>
      <c r="GC852" s="22"/>
      <c r="GD852" s="39"/>
      <c r="GE852" s="37"/>
      <c r="GF852" s="26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22"/>
      <c r="HA852" s="22"/>
      <c r="HB852" s="37"/>
      <c r="HC852" s="22"/>
      <c r="HD852" s="39"/>
      <c r="HE852" s="37"/>
      <c r="HF852" s="26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</row>
    <row r="853" spans="1:233" ht="12.75" customHeight="1" x14ac:dyDescent="0.2">
      <c r="A853" s="22"/>
      <c r="B853" s="22"/>
      <c r="C853" s="37"/>
      <c r="D853" s="22"/>
      <c r="E853" s="39"/>
      <c r="F853" s="37"/>
      <c r="G853" s="2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22"/>
      <c r="AA853" s="22"/>
      <c r="AB853" s="37"/>
      <c r="AC853" s="22"/>
      <c r="AD853" s="39"/>
      <c r="AE853" s="37"/>
      <c r="AF853" s="26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22"/>
      <c r="BA853" s="22"/>
      <c r="BB853" s="37"/>
      <c r="BC853" s="22"/>
      <c r="BD853" s="39"/>
      <c r="BE853" s="37"/>
      <c r="BF853" s="26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22"/>
      <c r="CA853" s="22"/>
      <c r="CB853" s="37"/>
      <c r="CC853" s="22"/>
      <c r="CD853" s="39"/>
      <c r="CE853" s="37"/>
      <c r="CF853" s="26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22"/>
      <c r="DA853" s="22"/>
      <c r="DB853" s="37"/>
      <c r="DC853" s="22"/>
      <c r="DD853" s="39"/>
      <c r="DE853" s="37"/>
      <c r="DF853" s="26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22"/>
      <c r="EA853" s="22"/>
      <c r="EB853" s="37"/>
      <c r="EC853" s="22"/>
      <c r="ED853" s="39"/>
      <c r="EE853" s="37"/>
      <c r="EF853" s="26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22"/>
      <c r="FA853" s="22"/>
      <c r="FB853" s="37"/>
      <c r="FC853" s="22"/>
      <c r="FD853" s="39"/>
      <c r="FE853" s="37"/>
      <c r="FF853" s="26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22"/>
      <c r="GA853" s="22"/>
      <c r="GB853" s="37"/>
      <c r="GC853" s="22"/>
      <c r="GD853" s="39"/>
      <c r="GE853" s="37"/>
      <c r="GF853" s="26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22"/>
      <c r="HA853" s="22"/>
      <c r="HB853" s="37"/>
      <c r="HC853" s="22"/>
      <c r="HD853" s="39"/>
      <c r="HE853" s="37"/>
      <c r="HF853" s="26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</row>
    <row r="854" spans="1:233" ht="12.75" customHeight="1" x14ac:dyDescent="0.2">
      <c r="A854" s="22"/>
      <c r="B854" s="22"/>
      <c r="C854" s="37"/>
      <c r="D854" s="22"/>
      <c r="E854" s="39"/>
      <c r="F854" s="37"/>
      <c r="G854" s="2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22"/>
      <c r="AA854" s="22"/>
      <c r="AB854" s="37"/>
      <c r="AC854" s="22"/>
      <c r="AD854" s="39"/>
      <c r="AE854" s="37"/>
      <c r="AF854" s="26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22"/>
      <c r="BA854" s="22"/>
      <c r="BB854" s="37"/>
      <c r="BC854" s="22"/>
      <c r="BD854" s="39"/>
      <c r="BE854" s="37"/>
      <c r="BF854" s="26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22"/>
      <c r="CA854" s="22"/>
      <c r="CB854" s="37"/>
      <c r="CC854" s="22"/>
      <c r="CD854" s="39"/>
      <c r="CE854" s="37"/>
      <c r="CF854" s="26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22"/>
      <c r="DA854" s="22"/>
      <c r="DB854" s="37"/>
      <c r="DC854" s="22"/>
      <c r="DD854" s="39"/>
      <c r="DE854" s="37"/>
      <c r="DF854" s="26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22"/>
      <c r="EA854" s="22"/>
      <c r="EB854" s="37"/>
      <c r="EC854" s="22"/>
      <c r="ED854" s="39"/>
      <c r="EE854" s="37"/>
      <c r="EF854" s="26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22"/>
      <c r="FA854" s="22"/>
      <c r="FB854" s="37"/>
      <c r="FC854" s="22"/>
      <c r="FD854" s="39"/>
      <c r="FE854" s="37"/>
      <c r="FF854" s="26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22"/>
      <c r="GA854" s="22"/>
      <c r="GB854" s="37"/>
      <c r="GC854" s="22"/>
      <c r="GD854" s="39"/>
      <c r="GE854" s="37"/>
      <c r="GF854" s="26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22"/>
      <c r="HA854" s="22"/>
      <c r="HB854" s="37"/>
      <c r="HC854" s="22"/>
      <c r="HD854" s="39"/>
      <c r="HE854" s="37"/>
      <c r="HF854" s="26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</row>
    <row r="855" spans="1:233" ht="12.75" customHeight="1" x14ac:dyDescent="0.2">
      <c r="A855" s="22"/>
      <c r="B855" s="22"/>
      <c r="C855" s="37"/>
      <c r="D855" s="22"/>
      <c r="E855" s="39"/>
      <c r="F855" s="37"/>
      <c r="G855" s="2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22"/>
      <c r="AA855" s="22"/>
      <c r="AB855" s="37"/>
      <c r="AC855" s="22"/>
      <c r="AD855" s="39"/>
      <c r="AE855" s="37"/>
      <c r="AF855" s="26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22"/>
      <c r="BA855" s="22"/>
      <c r="BB855" s="37"/>
      <c r="BC855" s="22"/>
      <c r="BD855" s="39"/>
      <c r="BE855" s="37"/>
      <c r="BF855" s="26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22"/>
      <c r="CA855" s="22"/>
      <c r="CB855" s="37"/>
      <c r="CC855" s="22"/>
      <c r="CD855" s="39"/>
      <c r="CE855" s="37"/>
      <c r="CF855" s="26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22"/>
      <c r="DA855" s="22"/>
      <c r="DB855" s="37"/>
      <c r="DC855" s="22"/>
      <c r="DD855" s="39"/>
      <c r="DE855" s="37"/>
      <c r="DF855" s="26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22"/>
      <c r="EA855" s="22"/>
      <c r="EB855" s="37"/>
      <c r="EC855" s="22"/>
      <c r="ED855" s="39"/>
      <c r="EE855" s="37"/>
      <c r="EF855" s="26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22"/>
      <c r="FA855" s="22"/>
      <c r="FB855" s="37"/>
      <c r="FC855" s="22"/>
      <c r="FD855" s="39"/>
      <c r="FE855" s="37"/>
      <c r="FF855" s="26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22"/>
      <c r="GA855" s="22"/>
      <c r="GB855" s="37"/>
      <c r="GC855" s="22"/>
      <c r="GD855" s="39"/>
      <c r="GE855" s="37"/>
      <c r="GF855" s="26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22"/>
      <c r="HA855" s="22"/>
      <c r="HB855" s="37"/>
      <c r="HC855" s="22"/>
      <c r="HD855" s="39"/>
      <c r="HE855" s="37"/>
      <c r="HF855" s="26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</row>
    <row r="856" spans="1:233" ht="12.75" customHeight="1" x14ac:dyDescent="0.2">
      <c r="A856" s="22"/>
      <c r="B856" s="22"/>
      <c r="C856" s="37"/>
      <c r="D856" s="22"/>
      <c r="E856" s="39"/>
      <c r="F856" s="37"/>
      <c r="G856" s="2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22"/>
      <c r="AA856" s="22"/>
      <c r="AB856" s="37"/>
      <c r="AC856" s="22"/>
      <c r="AD856" s="39"/>
      <c r="AE856" s="37"/>
      <c r="AF856" s="26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22"/>
      <c r="BA856" s="22"/>
      <c r="BB856" s="37"/>
      <c r="BC856" s="22"/>
      <c r="BD856" s="39"/>
      <c r="BE856" s="37"/>
      <c r="BF856" s="26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22"/>
      <c r="CA856" s="22"/>
      <c r="CB856" s="37"/>
      <c r="CC856" s="22"/>
      <c r="CD856" s="39"/>
      <c r="CE856" s="37"/>
      <c r="CF856" s="26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22"/>
      <c r="DA856" s="22"/>
      <c r="DB856" s="37"/>
      <c r="DC856" s="22"/>
      <c r="DD856" s="39"/>
      <c r="DE856" s="37"/>
      <c r="DF856" s="26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22"/>
      <c r="EA856" s="22"/>
      <c r="EB856" s="37"/>
      <c r="EC856" s="22"/>
      <c r="ED856" s="39"/>
      <c r="EE856" s="37"/>
      <c r="EF856" s="26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22"/>
      <c r="FA856" s="22"/>
      <c r="FB856" s="37"/>
      <c r="FC856" s="22"/>
      <c r="FD856" s="39"/>
      <c r="FE856" s="37"/>
      <c r="FF856" s="26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22"/>
      <c r="GA856" s="22"/>
      <c r="GB856" s="37"/>
      <c r="GC856" s="22"/>
      <c r="GD856" s="39"/>
      <c r="GE856" s="37"/>
      <c r="GF856" s="26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22"/>
      <c r="HA856" s="22"/>
      <c r="HB856" s="37"/>
      <c r="HC856" s="22"/>
      <c r="HD856" s="39"/>
      <c r="HE856" s="37"/>
      <c r="HF856" s="26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</row>
    <row r="857" spans="1:233" ht="12.75" customHeight="1" x14ac:dyDescent="0.2">
      <c r="A857" s="22"/>
      <c r="B857" s="22"/>
      <c r="C857" s="37"/>
      <c r="D857" s="22"/>
      <c r="E857" s="39"/>
      <c r="F857" s="37"/>
      <c r="G857" s="2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22"/>
      <c r="AA857" s="22"/>
      <c r="AB857" s="37"/>
      <c r="AC857" s="22"/>
      <c r="AD857" s="39"/>
      <c r="AE857" s="37"/>
      <c r="AF857" s="26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22"/>
      <c r="BA857" s="22"/>
      <c r="BB857" s="37"/>
      <c r="BC857" s="22"/>
      <c r="BD857" s="39"/>
      <c r="BE857" s="37"/>
      <c r="BF857" s="26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22"/>
      <c r="CA857" s="22"/>
      <c r="CB857" s="37"/>
      <c r="CC857" s="22"/>
      <c r="CD857" s="39"/>
      <c r="CE857" s="37"/>
      <c r="CF857" s="26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22"/>
      <c r="DA857" s="22"/>
      <c r="DB857" s="37"/>
      <c r="DC857" s="22"/>
      <c r="DD857" s="39"/>
      <c r="DE857" s="37"/>
      <c r="DF857" s="26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22"/>
      <c r="EA857" s="22"/>
      <c r="EB857" s="37"/>
      <c r="EC857" s="22"/>
      <c r="ED857" s="39"/>
      <c r="EE857" s="37"/>
      <c r="EF857" s="26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22"/>
      <c r="FA857" s="22"/>
      <c r="FB857" s="37"/>
      <c r="FC857" s="22"/>
      <c r="FD857" s="39"/>
      <c r="FE857" s="37"/>
      <c r="FF857" s="26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22"/>
      <c r="GA857" s="22"/>
      <c r="GB857" s="37"/>
      <c r="GC857" s="22"/>
      <c r="GD857" s="39"/>
      <c r="GE857" s="37"/>
      <c r="GF857" s="26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22"/>
      <c r="HA857" s="22"/>
      <c r="HB857" s="37"/>
      <c r="HC857" s="22"/>
      <c r="HD857" s="39"/>
      <c r="HE857" s="37"/>
      <c r="HF857" s="26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</row>
    <row r="858" spans="1:233" ht="12.75" customHeight="1" x14ac:dyDescent="0.2">
      <c r="A858" s="22"/>
      <c r="B858" s="22"/>
      <c r="C858" s="37"/>
      <c r="D858" s="22"/>
      <c r="E858" s="39"/>
      <c r="F858" s="37"/>
      <c r="G858" s="2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22"/>
      <c r="AA858" s="22"/>
      <c r="AB858" s="37"/>
      <c r="AC858" s="22"/>
      <c r="AD858" s="39"/>
      <c r="AE858" s="37"/>
      <c r="AF858" s="26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22"/>
      <c r="BA858" s="22"/>
      <c r="BB858" s="37"/>
      <c r="BC858" s="22"/>
      <c r="BD858" s="39"/>
      <c r="BE858" s="37"/>
      <c r="BF858" s="26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22"/>
      <c r="CA858" s="22"/>
      <c r="CB858" s="37"/>
      <c r="CC858" s="22"/>
      <c r="CD858" s="39"/>
      <c r="CE858" s="37"/>
      <c r="CF858" s="26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22"/>
      <c r="DA858" s="22"/>
      <c r="DB858" s="37"/>
      <c r="DC858" s="22"/>
      <c r="DD858" s="39"/>
      <c r="DE858" s="37"/>
      <c r="DF858" s="26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22"/>
      <c r="EA858" s="22"/>
      <c r="EB858" s="37"/>
      <c r="EC858" s="22"/>
      <c r="ED858" s="39"/>
      <c r="EE858" s="37"/>
      <c r="EF858" s="26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22"/>
      <c r="FA858" s="22"/>
      <c r="FB858" s="37"/>
      <c r="FC858" s="22"/>
      <c r="FD858" s="39"/>
      <c r="FE858" s="37"/>
      <c r="FF858" s="26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22"/>
      <c r="GA858" s="22"/>
      <c r="GB858" s="37"/>
      <c r="GC858" s="22"/>
      <c r="GD858" s="39"/>
      <c r="GE858" s="37"/>
      <c r="GF858" s="26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22"/>
      <c r="HA858" s="22"/>
      <c r="HB858" s="37"/>
      <c r="HC858" s="22"/>
      <c r="HD858" s="39"/>
      <c r="HE858" s="37"/>
      <c r="HF858" s="26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</row>
    <row r="859" spans="1:233" ht="12.75" customHeight="1" x14ac:dyDescent="0.2">
      <c r="A859" s="22"/>
      <c r="B859" s="22"/>
      <c r="C859" s="37"/>
      <c r="D859" s="22"/>
      <c r="E859" s="39"/>
      <c r="F859" s="37"/>
      <c r="G859" s="2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22"/>
      <c r="AA859" s="22"/>
      <c r="AB859" s="37"/>
      <c r="AC859" s="22"/>
      <c r="AD859" s="39"/>
      <c r="AE859" s="37"/>
      <c r="AF859" s="26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22"/>
      <c r="BA859" s="22"/>
      <c r="BB859" s="37"/>
      <c r="BC859" s="22"/>
      <c r="BD859" s="39"/>
      <c r="BE859" s="37"/>
      <c r="BF859" s="26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22"/>
      <c r="CA859" s="22"/>
      <c r="CB859" s="37"/>
      <c r="CC859" s="22"/>
      <c r="CD859" s="39"/>
      <c r="CE859" s="37"/>
      <c r="CF859" s="26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22"/>
      <c r="DA859" s="22"/>
      <c r="DB859" s="37"/>
      <c r="DC859" s="22"/>
      <c r="DD859" s="39"/>
      <c r="DE859" s="37"/>
      <c r="DF859" s="26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22"/>
      <c r="EA859" s="22"/>
      <c r="EB859" s="37"/>
      <c r="EC859" s="22"/>
      <c r="ED859" s="39"/>
      <c r="EE859" s="37"/>
      <c r="EF859" s="26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22"/>
      <c r="FA859" s="22"/>
      <c r="FB859" s="37"/>
      <c r="FC859" s="22"/>
      <c r="FD859" s="39"/>
      <c r="FE859" s="37"/>
      <c r="FF859" s="26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22"/>
      <c r="GA859" s="22"/>
      <c r="GB859" s="37"/>
      <c r="GC859" s="22"/>
      <c r="GD859" s="39"/>
      <c r="GE859" s="37"/>
      <c r="GF859" s="26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22"/>
      <c r="HA859" s="22"/>
      <c r="HB859" s="37"/>
      <c r="HC859" s="22"/>
      <c r="HD859" s="39"/>
      <c r="HE859" s="37"/>
      <c r="HF859" s="26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</row>
    <row r="860" spans="1:233" ht="12.75" customHeight="1" x14ac:dyDescent="0.2">
      <c r="A860" s="22"/>
      <c r="B860" s="22"/>
      <c r="C860" s="37"/>
      <c r="D860" s="22"/>
      <c r="E860" s="39"/>
      <c r="F860" s="37"/>
      <c r="G860" s="2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22"/>
      <c r="AA860" s="22"/>
      <c r="AB860" s="37"/>
      <c r="AC860" s="22"/>
      <c r="AD860" s="39"/>
      <c r="AE860" s="37"/>
      <c r="AF860" s="26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22"/>
      <c r="BA860" s="22"/>
      <c r="BB860" s="37"/>
      <c r="BC860" s="22"/>
      <c r="BD860" s="39"/>
      <c r="BE860" s="37"/>
      <c r="BF860" s="26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22"/>
      <c r="CA860" s="22"/>
      <c r="CB860" s="37"/>
      <c r="CC860" s="22"/>
      <c r="CD860" s="39"/>
      <c r="CE860" s="37"/>
      <c r="CF860" s="26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22"/>
      <c r="DA860" s="22"/>
      <c r="DB860" s="37"/>
      <c r="DC860" s="22"/>
      <c r="DD860" s="39"/>
      <c r="DE860" s="37"/>
      <c r="DF860" s="26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22"/>
      <c r="EA860" s="22"/>
      <c r="EB860" s="37"/>
      <c r="EC860" s="22"/>
      <c r="ED860" s="39"/>
      <c r="EE860" s="37"/>
      <c r="EF860" s="26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22"/>
      <c r="FA860" s="22"/>
      <c r="FB860" s="37"/>
      <c r="FC860" s="22"/>
      <c r="FD860" s="39"/>
      <c r="FE860" s="37"/>
      <c r="FF860" s="26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22"/>
      <c r="GA860" s="22"/>
      <c r="GB860" s="37"/>
      <c r="GC860" s="22"/>
      <c r="GD860" s="39"/>
      <c r="GE860" s="37"/>
      <c r="GF860" s="26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22"/>
      <c r="HA860" s="22"/>
      <c r="HB860" s="37"/>
      <c r="HC860" s="22"/>
      <c r="HD860" s="39"/>
      <c r="HE860" s="37"/>
      <c r="HF860" s="26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</row>
    <row r="861" spans="1:233" ht="12.75" customHeight="1" x14ac:dyDescent="0.2">
      <c r="A861" s="22"/>
      <c r="B861" s="22"/>
      <c r="C861" s="37"/>
      <c r="D861" s="22"/>
      <c r="E861" s="39"/>
      <c r="F861" s="37"/>
      <c r="G861" s="2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22"/>
      <c r="AA861" s="22"/>
      <c r="AB861" s="37"/>
      <c r="AC861" s="22"/>
      <c r="AD861" s="39"/>
      <c r="AE861" s="37"/>
      <c r="AF861" s="26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22"/>
      <c r="BA861" s="22"/>
      <c r="BB861" s="37"/>
      <c r="BC861" s="22"/>
      <c r="BD861" s="39"/>
      <c r="BE861" s="37"/>
      <c r="BF861" s="26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22"/>
      <c r="CA861" s="22"/>
      <c r="CB861" s="37"/>
      <c r="CC861" s="22"/>
      <c r="CD861" s="39"/>
      <c r="CE861" s="37"/>
      <c r="CF861" s="26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22"/>
      <c r="DA861" s="22"/>
      <c r="DB861" s="37"/>
      <c r="DC861" s="22"/>
      <c r="DD861" s="39"/>
      <c r="DE861" s="37"/>
      <c r="DF861" s="26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22"/>
      <c r="EA861" s="22"/>
      <c r="EB861" s="37"/>
      <c r="EC861" s="22"/>
      <c r="ED861" s="39"/>
      <c r="EE861" s="37"/>
      <c r="EF861" s="26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22"/>
      <c r="FA861" s="22"/>
      <c r="FB861" s="37"/>
      <c r="FC861" s="22"/>
      <c r="FD861" s="39"/>
      <c r="FE861" s="37"/>
      <c r="FF861" s="26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22"/>
      <c r="GA861" s="22"/>
      <c r="GB861" s="37"/>
      <c r="GC861" s="22"/>
      <c r="GD861" s="39"/>
      <c r="GE861" s="37"/>
      <c r="GF861" s="26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22"/>
      <c r="HA861" s="22"/>
      <c r="HB861" s="37"/>
      <c r="HC861" s="22"/>
      <c r="HD861" s="39"/>
      <c r="HE861" s="37"/>
      <c r="HF861" s="26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</row>
    <row r="862" spans="1:233" ht="12.75" customHeight="1" x14ac:dyDescent="0.2">
      <c r="A862" s="22"/>
      <c r="B862" s="22"/>
      <c r="C862" s="37"/>
      <c r="D862" s="22"/>
      <c r="E862" s="39"/>
      <c r="F862" s="37"/>
      <c r="G862" s="2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22"/>
      <c r="AA862" s="22"/>
      <c r="AB862" s="37"/>
      <c r="AC862" s="22"/>
      <c r="AD862" s="39"/>
      <c r="AE862" s="37"/>
      <c r="AF862" s="26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22"/>
      <c r="BA862" s="22"/>
      <c r="BB862" s="37"/>
      <c r="BC862" s="22"/>
      <c r="BD862" s="39"/>
      <c r="BE862" s="37"/>
      <c r="BF862" s="26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22"/>
      <c r="CA862" s="22"/>
      <c r="CB862" s="37"/>
      <c r="CC862" s="22"/>
      <c r="CD862" s="39"/>
      <c r="CE862" s="37"/>
      <c r="CF862" s="26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22"/>
      <c r="DA862" s="22"/>
      <c r="DB862" s="37"/>
      <c r="DC862" s="22"/>
      <c r="DD862" s="39"/>
      <c r="DE862" s="37"/>
      <c r="DF862" s="26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22"/>
      <c r="EA862" s="22"/>
      <c r="EB862" s="37"/>
      <c r="EC862" s="22"/>
      <c r="ED862" s="39"/>
      <c r="EE862" s="37"/>
      <c r="EF862" s="26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22"/>
      <c r="FA862" s="22"/>
      <c r="FB862" s="37"/>
      <c r="FC862" s="22"/>
      <c r="FD862" s="39"/>
      <c r="FE862" s="37"/>
      <c r="FF862" s="26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22"/>
      <c r="GA862" s="22"/>
      <c r="GB862" s="37"/>
      <c r="GC862" s="22"/>
      <c r="GD862" s="39"/>
      <c r="GE862" s="37"/>
      <c r="GF862" s="26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22"/>
      <c r="HA862" s="22"/>
      <c r="HB862" s="37"/>
      <c r="HC862" s="22"/>
      <c r="HD862" s="39"/>
      <c r="HE862" s="37"/>
      <c r="HF862" s="26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</row>
    <row r="863" spans="1:233" ht="12.75" customHeight="1" x14ac:dyDescent="0.2">
      <c r="A863" s="22"/>
      <c r="B863" s="22"/>
      <c r="C863" s="37"/>
      <c r="D863" s="22"/>
      <c r="E863" s="39"/>
      <c r="F863" s="37"/>
      <c r="G863" s="2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22"/>
      <c r="AA863" s="22"/>
      <c r="AB863" s="37"/>
      <c r="AC863" s="22"/>
      <c r="AD863" s="39"/>
      <c r="AE863" s="37"/>
      <c r="AF863" s="26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22"/>
      <c r="BA863" s="22"/>
      <c r="BB863" s="37"/>
      <c r="BC863" s="22"/>
      <c r="BD863" s="39"/>
      <c r="BE863" s="37"/>
      <c r="BF863" s="26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22"/>
      <c r="CA863" s="22"/>
      <c r="CB863" s="37"/>
      <c r="CC863" s="22"/>
      <c r="CD863" s="39"/>
      <c r="CE863" s="37"/>
      <c r="CF863" s="26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22"/>
      <c r="DA863" s="22"/>
      <c r="DB863" s="37"/>
      <c r="DC863" s="22"/>
      <c r="DD863" s="39"/>
      <c r="DE863" s="37"/>
      <c r="DF863" s="26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22"/>
      <c r="EA863" s="22"/>
      <c r="EB863" s="37"/>
      <c r="EC863" s="22"/>
      <c r="ED863" s="39"/>
      <c r="EE863" s="37"/>
      <c r="EF863" s="26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22"/>
      <c r="FA863" s="22"/>
      <c r="FB863" s="37"/>
      <c r="FC863" s="22"/>
      <c r="FD863" s="39"/>
      <c r="FE863" s="37"/>
      <c r="FF863" s="26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22"/>
      <c r="GA863" s="22"/>
      <c r="GB863" s="37"/>
      <c r="GC863" s="22"/>
      <c r="GD863" s="39"/>
      <c r="GE863" s="37"/>
      <c r="GF863" s="26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22"/>
      <c r="HA863" s="22"/>
      <c r="HB863" s="37"/>
      <c r="HC863" s="22"/>
      <c r="HD863" s="39"/>
      <c r="HE863" s="37"/>
      <c r="HF863" s="26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</row>
    <row r="864" spans="1:233" ht="12.75" customHeight="1" x14ac:dyDescent="0.2">
      <c r="A864" s="22"/>
      <c r="B864" s="22"/>
      <c r="C864" s="37"/>
      <c r="D864" s="22"/>
      <c r="E864" s="39"/>
      <c r="F864" s="37"/>
      <c r="G864" s="2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22"/>
      <c r="AA864" s="22"/>
      <c r="AB864" s="37"/>
      <c r="AC864" s="22"/>
      <c r="AD864" s="39"/>
      <c r="AE864" s="37"/>
      <c r="AF864" s="26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22"/>
      <c r="BA864" s="22"/>
      <c r="BB864" s="37"/>
      <c r="BC864" s="22"/>
      <c r="BD864" s="39"/>
      <c r="BE864" s="37"/>
      <c r="BF864" s="26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22"/>
      <c r="CA864" s="22"/>
      <c r="CB864" s="37"/>
      <c r="CC864" s="22"/>
      <c r="CD864" s="39"/>
      <c r="CE864" s="37"/>
      <c r="CF864" s="26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22"/>
      <c r="DA864" s="22"/>
      <c r="DB864" s="37"/>
      <c r="DC864" s="22"/>
      <c r="DD864" s="39"/>
      <c r="DE864" s="37"/>
      <c r="DF864" s="26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22"/>
      <c r="EA864" s="22"/>
      <c r="EB864" s="37"/>
      <c r="EC864" s="22"/>
      <c r="ED864" s="39"/>
      <c r="EE864" s="37"/>
      <c r="EF864" s="26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22"/>
      <c r="FA864" s="22"/>
      <c r="FB864" s="37"/>
      <c r="FC864" s="22"/>
      <c r="FD864" s="39"/>
      <c r="FE864" s="37"/>
      <c r="FF864" s="26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22"/>
      <c r="GA864" s="22"/>
      <c r="GB864" s="37"/>
      <c r="GC864" s="22"/>
      <c r="GD864" s="39"/>
      <c r="GE864" s="37"/>
      <c r="GF864" s="26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22"/>
      <c r="HA864" s="22"/>
      <c r="HB864" s="37"/>
      <c r="HC864" s="22"/>
      <c r="HD864" s="39"/>
      <c r="HE864" s="37"/>
      <c r="HF864" s="26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</row>
    <row r="865" spans="1:233" ht="12.75" customHeight="1" x14ac:dyDescent="0.2">
      <c r="A865" s="22"/>
      <c r="B865" s="22"/>
      <c r="C865" s="37"/>
      <c r="D865" s="22"/>
      <c r="E865" s="39"/>
      <c r="F865" s="37"/>
      <c r="G865" s="2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22"/>
      <c r="AA865" s="22"/>
      <c r="AB865" s="37"/>
      <c r="AC865" s="22"/>
      <c r="AD865" s="39"/>
      <c r="AE865" s="37"/>
      <c r="AF865" s="26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22"/>
      <c r="BA865" s="22"/>
      <c r="BB865" s="37"/>
      <c r="BC865" s="22"/>
      <c r="BD865" s="39"/>
      <c r="BE865" s="37"/>
      <c r="BF865" s="26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22"/>
      <c r="CA865" s="22"/>
      <c r="CB865" s="37"/>
      <c r="CC865" s="22"/>
      <c r="CD865" s="39"/>
      <c r="CE865" s="37"/>
      <c r="CF865" s="26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22"/>
      <c r="DA865" s="22"/>
      <c r="DB865" s="37"/>
      <c r="DC865" s="22"/>
      <c r="DD865" s="39"/>
      <c r="DE865" s="37"/>
      <c r="DF865" s="26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22"/>
      <c r="EA865" s="22"/>
      <c r="EB865" s="37"/>
      <c r="EC865" s="22"/>
      <c r="ED865" s="39"/>
      <c r="EE865" s="37"/>
      <c r="EF865" s="26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22"/>
      <c r="FA865" s="22"/>
      <c r="FB865" s="37"/>
      <c r="FC865" s="22"/>
      <c r="FD865" s="39"/>
      <c r="FE865" s="37"/>
      <c r="FF865" s="26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22"/>
      <c r="GA865" s="22"/>
      <c r="GB865" s="37"/>
      <c r="GC865" s="22"/>
      <c r="GD865" s="39"/>
      <c r="GE865" s="37"/>
      <c r="GF865" s="26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22"/>
      <c r="HA865" s="22"/>
      <c r="HB865" s="37"/>
      <c r="HC865" s="22"/>
      <c r="HD865" s="39"/>
      <c r="HE865" s="37"/>
      <c r="HF865" s="26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</row>
    <row r="866" spans="1:233" ht="12.75" customHeight="1" x14ac:dyDescent="0.2">
      <c r="A866" s="22"/>
      <c r="B866" s="22"/>
      <c r="C866" s="37"/>
      <c r="D866" s="22"/>
      <c r="E866" s="39"/>
      <c r="F866" s="37"/>
      <c r="G866" s="2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22"/>
      <c r="AA866" s="22"/>
      <c r="AB866" s="37"/>
      <c r="AC866" s="22"/>
      <c r="AD866" s="39"/>
      <c r="AE866" s="37"/>
      <c r="AF866" s="26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22"/>
      <c r="BA866" s="22"/>
      <c r="BB866" s="37"/>
      <c r="BC866" s="22"/>
      <c r="BD866" s="39"/>
      <c r="BE866" s="37"/>
      <c r="BF866" s="26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22"/>
      <c r="CA866" s="22"/>
      <c r="CB866" s="37"/>
      <c r="CC866" s="22"/>
      <c r="CD866" s="39"/>
      <c r="CE866" s="37"/>
      <c r="CF866" s="26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22"/>
      <c r="DA866" s="22"/>
      <c r="DB866" s="37"/>
      <c r="DC866" s="22"/>
      <c r="DD866" s="39"/>
      <c r="DE866" s="37"/>
      <c r="DF866" s="26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22"/>
      <c r="EA866" s="22"/>
      <c r="EB866" s="37"/>
      <c r="EC866" s="22"/>
      <c r="ED866" s="39"/>
      <c r="EE866" s="37"/>
      <c r="EF866" s="26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22"/>
      <c r="FA866" s="22"/>
      <c r="FB866" s="37"/>
      <c r="FC866" s="22"/>
      <c r="FD866" s="39"/>
      <c r="FE866" s="37"/>
      <c r="FF866" s="26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22"/>
      <c r="GA866" s="22"/>
      <c r="GB866" s="37"/>
      <c r="GC866" s="22"/>
      <c r="GD866" s="39"/>
      <c r="GE866" s="37"/>
      <c r="GF866" s="26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22"/>
      <c r="HA866" s="22"/>
      <c r="HB866" s="37"/>
      <c r="HC866" s="22"/>
      <c r="HD866" s="39"/>
      <c r="HE866" s="37"/>
      <c r="HF866" s="26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</row>
    <row r="867" spans="1:233" ht="12.75" customHeight="1" x14ac:dyDescent="0.2">
      <c r="A867" s="22"/>
      <c r="B867" s="22"/>
      <c r="C867" s="37"/>
      <c r="D867" s="22"/>
      <c r="E867" s="39"/>
      <c r="F867" s="37"/>
      <c r="G867" s="2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22"/>
      <c r="AA867" s="22"/>
      <c r="AB867" s="37"/>
      <c r="AC867" s="22"/>
      <c r="AD867" s="39"/>
      <c r="AE867" s="37"/>
      <c r="AF867" s="26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22"/>
      <c r="BA867" s="22"/>
      <c r="BB867" s="37"/>
      <c r="BC867" s="22"/>
      <c r="BD867" s="39"/>
      <c r="BE867" s="37"/>
      <c r="BF867" s="26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22"/>
      <c r="CA867" s="22"/>
      <c r="CB867" s="37"/>
      <c r="CC867" s="22"/>
      <c r="CD867" s="39"/>
      <c r="CE867" s="37"/>
      <c r="CF867" s="26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22"/>
      <c r="DA867" s="22"/>
      <c r="DB867" s="37"/>
      <c r="DC867" s="22"/>
      <c r="DD867" s="39"/>
      <c r="DE867" s="37"/>
      <c r="DF867" s="26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22"/>
      <c r="EA867" s="22"/>
      <c r="EB867" s="37"/>
      <c r="EC867" s="22"/>
      <c r="ED867" s="39"/>
      <c r="EE867" s="37"/>
      <c r="EF867" s="26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22"/>
      <c r="FA867" s="22"/>
      <c r="FB867" s="37"/>
      <c r="FC867" s="22"/>
      <c r="FD867" s="39"/>
      <c r="FE867" s="37"/>
      <c r="FF867" s="26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22"/>
      <c r="GA867" s="22"/>
      <c r="GB867" s="37"/>
      <c r="GC867" s="22"/>
      <c r="GD867" s="39"/>
      <c r="GE867" s="37"/>
      <c r="GF867" s="26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22"/>
      <c r="HA867" s="22"/>
      <c r="HB867" s="37"/>
      <c r="HC867" s="22"/>
      <c r="HD867" s="39"/>
      <c r="HE867" s="37"/>
      <c r="HF867" s="26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</row>
    <row r="868" spans="1:233" ht="12.75" customHeight="1" x14ac:dyDescent="0.2">
      <c r="A868" s="22"/>
      <c r="B868" s="22"/>
      <c r="C868" s="37"/>
      <c r="D868" s="22"/>
      <c r="E868" s="39"/>
      <c r="F868" s="37"/>
      <c r="G868" s="2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22"/>
      <c r="AA868" s="22"/>
      <c r="AB868" s="37"/>
      <c r="AC868" s="22"/>
      <c r="AD868" s="39"/>
      <c r="AE868" s="37"/>
      <c r="AF868" s="26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22"/>
      <c r="BA868" s="22"/>
      <c r="BB868" s="37"/>
      <c r="BC868" s="22"/>
      <c r="BD868" s="39"/>
      <c r="BE868" s="37"/>
      <c r="BF868" s="26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22"/>
      <c r="CA868" s="22"/>
      <c r="CB868" s="37"/>
      <c r="CC868" s="22"/>
      <c r="CD868" s="39"/>
      <c r="CE868" s="37"/>
      <c r="CF868" s="26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22"/>
      <c r="DA868" s="22"/>
      <c r="DB868" s="37"/>
      <c r="DC868" s="22"/>
      <c r="DD868" s="39"/>
      <c r="DE868" s="37"/>
      <c r="DF868" s="26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22"/>
      <c r="EA868" s="22"/>
      <c r="EB868" s="37"/>
      <c r="EC868" s="22"/>
      <c r="ED868" s="39"/>
      <c r="EE868" s="37"/>
      <c r="EF868" s="26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22"/>
      <c r="FA868" s="22"/>
      <c r="FB868" s="37"/>
      <c r="FC868" s="22"/>
      <c r="FD868" s="39"/>
      <c r="FE868" s="37"/>
      <c r="FF868" s="26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22"/>
      <c r="GA868" s="22"/>
      <c r="GB868" s="37"/>
      <c r="GC868" s="22"/>
      <c r="GD868" s="39"/>
      <c r="GE868" s="37"/>
      <c r="GF868" s="26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22"/>
      <c r="HA868" s="22"/>
      <c r="HB868" s="37"/>
      <c r="HC868" s="22"/>
      <c r="HD868" s="39"/>
      <c r="HE868" s="37"/>
      <c r="HF868" s="26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</row>
    <row r="869" spans="1:233" ht="12.75" customHeight="1" x14ac:dyDescent="0.2">
      <c r="A869" s="22"/>
      <c r="B869" s="22"/>
      <c r="C869" s="37"/>
      <c r="D869" s="22"/>
      <c r="E869" s="39"/>
      <c r="F869" s="37"/>
      <c r="G869" s="2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22"/>
      <c r="AA869" s="22"/>
      <c r="AB869" s="37"/>
      <c r="AC869" s="22"/>
      <c r="AD869" s="39"/>
      <c r="AE869" s="37"/>
      <c r="AF869" s="26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22"/>
      <c r="BA869" s="22"/>
      <c r="BB869" s="37"/>
      <c r="BC869" s="22"/>
      <c r="BD869" s="39"/>
      <c r="BE869" s="37"/>
      <c r="BF869" s="26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22"/>
      <c r="CA869" s="22"/>
      <c r="CB869" s="37"/>
      <c r="CC869" s="22"/>
      <c r="CD869" s="39"/>
      <c r="CE869" s="37"/>
      <c r="CF869" s="26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22"/>
      <c r="DA869" s="22"/>
      <c r="DB869" s="37"/>
      <c r="DC869" s="22"/>
      <c r="DD869" s="39"/>
      <c r="DE869" s="37"/>
      <c r="DF869" s="26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22"/>
      <c r="EA869" s="22"/>
      <c r="EB869" s="37"/>
      <c r="EC869" s="22"/>
      <c r="ED869" s="39"/>
      <c r="EE869" s="37"/>
      <c r="EF869" s="26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22"/>
      <c r="FA869" s="22"/>
      <c r="FB869" s="37"/>
      <c r="FC869" s="22"/>
      <c r="FD869" s="39"/>
      <c r="FE869" s="37"/>
      <c r="FF869" s="26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22"/>
      <c r="GA869" s="22"/>
      <c r="GB869" s="37"/>
      <c r="GC869" s="22"/>
      <c r="GD869" s="39"/>
      <c r="GE869" s="37"/>
      <c r="GF869" s="26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22"/>
      <c r="HA869" s="22"/>
      <c r="HB869" s="37"/>
      <c r="HC869" s="22"/>
      <c r="HD869" s="39"/>
      <c r="HE869" s="37"/>
      <c r="HF869" s="26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</row>
    <row r="870" spans="1:233" ht="12.75" customHeight="1" x14ac:dyDescent="0.2">
      <c r="A870" s="22"/>
      <c r="B870" s="22"/>
      <c r="C870" s="37"/>
      <c r="D870" s="22"/>
      <c r="E870" s="39"/>
      <c r="F870" s="37"/>
      <c r="G870" s="2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22"/>
      <c r="AA870" s="22"/>
      <c r="AB870" s="37"/>
      <c r="AC870" s="22"/>
      <c r="AD870" s="39"/>
      <c r="AE870" s="37"/>
      <c r="AF870" s="26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22"/>
      <c r="BA870" s="22"/>
      <c r="BB870" s="37"/>
      <c r="BC870" s="22"/>
      <c r="BD870" s="39"/>
      <c r="BE870" s="37"/>
      <c r="BF870" s="26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22"/>
      <c r="CA870" s="22"/>
      <c r="CB870" s="37"/>
      <c r="CC870" s="22"/>
      <c r="CD870" s="39"/>
      <c r="CE870" s="37"/>
      <c r="CF870" s="26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22"/>
      <c r="DA870" s="22"/>
      <c r="DB870" s="37"/>
      <c r="DC870" s="22"/>
      <c r="DD870" s="39"/>
      <c r="DE870" s="37"/>
      <c r="DF870" s="26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22"/>
      <c r="EA870" s="22"/>
      <c r="EB870" s="37"/>
      <c r="EC870" s="22"/>
      <c r="ED870" s="39"/>
      <c r="EE870" s="37"/>
      <c r="EF870" s="26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22"/>
      <c r="FA870" s="22"/>
      <c r="FB870" s="37"/>
      <c r="FC870" s="22"/>
      <c r="FD870" s="39"/>
      <c r="FE870" s="37"/>
      <c r="FF870" s="26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22"/>
      <c r="GA870" s="22"/>
      <c r="GB870" s="37"/>
      <c r="GC870" s="22"/>
      <c r="GD870" s="39"/>
      <c r="GE870" s="37"/>
      <c r="GF870" s="26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22"/>
      <c r="HA870" s="22"/>
      <c r="HB870" s="37"/>
      <c r="HC870" s="22"/>
      <c r="HD870" s="39"/>
      <c r="HE870" s="37"/>
      <c r="HF870" s="26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</row>
    <row r="871" spans="1:233" ht="12.75" customHeight="1" x14ac:dyDescent="0.2">
      <c r="A871" s="22"/>
      <c r="B871" s="22"/>
      <c r="C871" s="37"/>
      <c r="D871" s="22"/>
      <c r="E871" s="39"/>
      <c r="F871" s="37"/>
      <c r="G871" s="2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22"/>
      <c r="AA871" s="22"/>
      <c r="AB871" s="37"/>
      <c r="AC871" s="22"/>
      <c r="AD871" s="39"/>
      <c r="AE871" s="37"/>
      <c r="AF871" s="26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22"/>
      <c r="BA871" s="22"/>
      <c r="BB871" s="37"/>
      <c r="BC871" s="22"/>
      <c r="BD871" s="39"/>
      <c r="BE871" s="37"/>
      <c r="BF871" s="26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22"/>
      <c r="CA871" s="22"/>
      <c r="CB871" s="37"/>
      <c r="CC871" s="22"/>
      <c r="CD871" s="39"/>
      <c r="CE871" s="37"/>
      <c r="CF871" s="26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22"/>
      <c r="DA871" s="22"/>
      <c r="DB871" s="37"/>
      <c r="DC871" s="22"/>
      <c r="DD871" s="39"/>
      <c r="DE871" s="37"/>
      <c r="DF871" s="26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22"/>
      <c r="EA871" s="22"/>
      <c r="EB871" s="37"/>
      <c r="EC871" s="22"/>
      <c r="ED871" s="39"/>
      <c r="EE871" s="37"/>
      <c r="EF871" s="26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22"/>
      <c r="FA871" s="22"/>
      <c r="FB871" s="37"/>
      <c r="FC871" s="22"/>
      <c r="FD871" s="39"/>
      <c r="FE871" s="37"/>
      <c r="FF871" s="26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22"/>
      <c r="GA871" s="22"/>
      <c r="GB871" s="37"/>
      <c r="GC871" s="22"/>
      <c r="GD871" s="39"/>
      <c r="GE871" s="37"/>
      <c r="GF871" s="26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22"/>
      <c r="HA871" s="22"/>
      <c r="HB871" s="37"/>
      <c r="HC871" s="22"/>
      <c r="HD871" s="39"/>
      <c r="HE871" s="37"/>
      <c r="HF871" s="26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</row>
    <row r="872" spans="1:233" ht="12.75" customHeight="1" x14ac:dyDescent="0.2">
      <c r="A872" s="22"/>
      <c r="B872" s="22"/>
      <c r="C872" s="37"/>
      <c r="D872" s="22"/>
      <c r="E872" s="39"/>
      <c r="F872" s="37"/>
      <c r="G872" s="2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22"/>
      <c r="AA872" s="22"/>
      <c r="AB872" s="37"/>
      <c r="AC872" s="22"/>
      <c r="AD872" s="39"/>
      <c r="AE872" s="37"/>
      <c r="AF872" s="26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22"/>
      <c r="BA872" s="22"/>
      <c r="BB872" s="37"/>
      <c r="BC872" s="22"/>
      <c r="BD872" s="39"/>
      <c r="BE872" s="37"/>
      <c r="BF872" s="26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22"/>
      <c r="CA872" s="22"/>
      <c r="CB872" s="37"/>
      <c r="CC872" s="22"/>
      <c r="CD872" s="39"/>
      <c r="CE872" s="37"/>
      <c r="CF872" s="26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22"/>
      <c r="DA872" s="22"/>
      <c r="DB872" s="37"/>
      <c r="DC872" s="22"/>
      <c r="DD872" s="39"/>
      <c r="DE872" s="37"/>
      <c r="DF872" s="26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22"/>
      <c r="EA872" s="22"/>
      <c r="EB872" s="37"/>
      <c r="EC872" s="22"/>
      <c r="ED872" s="39"/>
      <c r="EE872" s="37"/>
      <c r="EF872" s="26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22"/>
      <c r="FA872" s="22"/>
      <c r="FB872" s="37"/>
      <c r="FC872" s="22"/>
      <c r="FD872" s="39"/>
      <c r="FE872" s="37"/>
      <c r="FF872" s="26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22"/>
      <c r="GA872" s="22"/>
      <c r="GB872" s="37"/>
      <c r="GC872" s="22"/>
      <c r="GD872" s="39"/>
      <c r="GE872" s="37"/>
      <c r="GF872" s="26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22"/>
      <c r="HA872" s="22"/>
      <c r="HB872" s="37"/>
      <c r="HC872" s="22"/>
      <c r="HD872" s="39"/>
      <c r="HE872" s="37"/>
      <c r="HF872" s="26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</row>
    <row r="873" spans="1:233" ht="12.75" customHeight="1" x14ac:dyDescent="0.2">
      <c r="A873" s="22"/>
      <c r="B873" s="22"/>
      <c r="C873" s="37"/>
      <c r="D873" s="22"/>
      <c r="E873" s="39"/>
      <c r="F873" s="37"/>
      <c r="G873" s="2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22"/>
      <c r="AA873" s="22"/>
      <c r="AB873" s="37"/>
      <c r="AC873" s="22"/>
      <c r="AD873" s="39"/>
      <c r="AE873" s="37"/>
      <c r="AF873" s="26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22"/>
      <c r="BA873" s="22"/>
      <c r="BB873" s="37"/>
      <c r="BC873" s="22"/>
      <c r="BD873" s="39"/>
      <c r="BE873" s="37"/>
      <c r="BF873" s="26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22"/>
      <c r="CA873" s="22"/>
      <c r="CB873" s="37"/>
      <c r="CC873" s="22"/>
      <c r="CD873" s="39"/>
      <c r="CE873" s="37"/>
      <c r="CF873" s="26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22"/>
      <c r="DA873" s="22"/>
      <c r="DB873" s="37"/>
      <c r="DC873" s="22"/>
      <c r="DD873" s="39"/>
      <c r="DE873" s="37"/>
      <c r="DF873" s="26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22"/>
      <c r="EA873" s="22"/>
      <c r="EB873" s="37"/>
      <c r="EC873" s="22"/>
      <c r="ED873" s="39"/>
      <c r="EE873" s="37"/>
      <c r="EF873" s="26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22"/>
      <c r="FA873" s="22"/>
      <c r="FB873" s="37"/>
      <c r="FC873" s="22"/>
      <c r="FD873" s="39"/>
      <c r="FE873" s="37"/>
      <c r="FF873" s="26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22"/>
      <c r="GA873" s="22"/>
      <c r="GB873" s="37"/>
      <c r="GC873" s="22"/>
      <c r="GD873" s="39"/>
      <c r="GE873" s="37"/>
      <c r="GF873" s="26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22"/>
      <c r="HA873" s="22"/>
      <c r="HB873" s="37"/>
      <c r="HC873" s="22"/>
      <c r="HD873" s="39"/>
      <c r="HE873" s="37"/>
      <c r="HF873" s="26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</row>
    <row r="874" spans="1:233" ht="12.75" customHeight="1" x14ac:dyDescent="0.2">
      <c r="A874" s="22"/>
      <c r="B874" s="22"/>
      <c r="C874" s="37"/>
      <c r="D874" s="22"/>
      <c r="E874" s="39"/>
      <c r="F874" s="37"/>
      <c r="G874" s="2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22"/>
      <c r="AA874" s="22"/>
      <c r="AB874" s="37"/>
      <c r="AC874" s="22"/>
      <c r="AD874" s="39"/>
      <c r="AE874" s="37"/>
      <c r="AF874" s="26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22"/>
      <c r="BA874" s="22"/>
      <c r="BB874" s="37"/>
      <c r="BC874" s="22"/>
      <c r="BD874" s="39"/>
      <c r="BE874" s="37"/>
      <c r="BF874" s="26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22"/>
      <c r="CA874" s="22"/>
      <c r="CB874" s="37"/>
      <c r="CC874" s="22"/>
      <c r="CD874" s="39"/>
      <c r="CE874" s="37"/>
      <c r="CF874" s="26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22"/>
      <c r="DA874" s="22"/>
      <c r="DB874" s="37"/>
      <c r="DC874" s="22"/>
      <c r="DD874" s="39"/>
      <c r="DE874" s="37"/>
      <c r="DF874" s="26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22"/>
      <c r="EA874" s="22"/>
      <c r="EB874" s="37"/>
      <c r="EC874" s="22"/>
      <c r="ED874" s="39"/>
      <c r="EE874" s="37"/>
      <c r="EF874" s="26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22"/>
      <c r="FA874" s="22"/>
      <c r="FB874" s="37"/>
      <c r="FC874" s="22"/>
      <c r="FD874" s="39"/>
      <c r="FE874" s="37"/>
      <c r="FF874" s="26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22"/>
      <c r="GA874" s="22"/>
      <c r="GB874" s="37"/>
      <c r="GC874" s="22"/>
      <c r="GD874" s="39"/>
      <c r="GE874" s="37"/>
      <c r="GF874" s="26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22"/>
      <c r="HA874" s="22"/>
      <c r="HB874" s="37"/>
      <c r="HC874" s="22"/>
      <c r="HD874" s="39"/>
      <c r="HE874" s="37"/>
      <c r="HF874" s="26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</row>
    <row r="875" spans="1:233" ht="12.75" customHeight="1" x14ac:dyDescent="0.2">
      <c r="A875" s="22"/>
      <c r="B875" s="22"/>
      <c r="C875" s="37"/>
      <c r="D875" s="22"/>
      <c r="E875" s="39"/>
      <c r="F875" s="37"/>
      <c r="G875" s="2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22"/>
      <c r="AA875" s="22"/>
      <c r="AB875" s="37"/>
      <c r="AC875" s="22"/>
      <c r="AD875" s="39"/>
      <c r="AE875" s="37"/>
      <c r="AF875" s="26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22"/>
      <c r="BA875" s="22"/>
      <c r="BB875" s="37"/>
      <c r="BC875" s="22"/>
      <c r="BD875" s="39"/>
      <c r="BE875" s="37"/>
      <c r="BF875" s="26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22"/>
      <c r="CA875" s="22"/>
      <c r="CB875" s="37"/>
      <c r="CC875" s="22"/>
      <c r="CD875" s="39"/>
      <c r="CE875" s="37"/>
      <c r="CF875" s="26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22"/>
      <c r="DA875" s="22"/>
      <c r="DB875" s="37"/>
      <c r="DC875" s="22"/>
      <c r="DD875" s="39"/>
      <c r="DE875" s="37"/>
      <c r="DF875" s="26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22"/>
      <c r="EA875" s="22"/>
      <c r="EB875" s="37"/>
      <c r="EC875" s="22"/>
      <c r="ED875" s="39"/>
      <c r="EE875" s="37"/>
      <c r="EF875" s="26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22"/>
      <c r="FA875" s="22"/>
      <c r="FB875" s="37"/>
      <c r="FC875" s="22"/>
      <c r="FD875" s="39"/>
      <c r="FE875" s="37"/>
      <c r="FF875" s="26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22"/>
      <c r="GA875" s="22"/>
      <c r="GB875" s="37"/>
      <c r="GC875" s="22"/>
      <c r="GD875" s="39"/>
      <c r="GE875" s="37"/>
      <c r="GF875" s="26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22"/>
      <c r="HA875" s="22"/>
      <c r="HB875" s="37"/>
      <c r="HC875" s="22"/>
      <c r="HD875" s="39"/>
      <c r="HE875" s="37"/>
      <c r="HF875" s="26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</row>
    <row r="876" spans="1:233" ht="12.75" customHeight="1" x14ac:dyDescent="0.2">
      <c r="A876" s="22"/>
      <c r="B876" s="22"/>
      <c r="C876" s="37"/>
      <c r="D876" s="22"/>
      <c r="E876" s="39"/>
      <c r="F876" s="37"/>
      <c r="G876" s="2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22"/>
      <c r="AA876" s="22"/>
      <c r="AB876" s="37"/>
      <c r="AC876" s="22"/>
      <c r="AD876" s="39"/>
      <c r="AE876" s="37"/>
      <c r="AF876" s="26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22"/>
      <c r="BA876" s="22"/>
      <c r="BB876" s="37"/>
      <c r="BC876" s="22"/>
      <c r="BD876" s="39"/>
      <c r="BE876" s="37"/>
      <c r="BF876" s="26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22"/>
      <c r="CA876" s="22"/>
      <c r="CB876" s="37"/>
      <c r="CC876" s="22"/>
      <c r="CD876" s="39"/>
      <c r="CE876" s="37"/>
      <c r="CF876" s="26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22"/>
      <c r="DA876" s="22"/>
      <c r="DB876" s="37"/>
      <c r="DC876" s="22"/>
      <c r="DD876" s="39"/>
      <c r="DE876" s="37"/>
      <c r="DF876" s="26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22"/>
      <c r="EA876" s="22"/>
      <c r="EB876" s="37"/>
      <c r="EC876" s="22"/>
      <c r="ED876" s="39"/>
      <c r="EE876" s="37"/>
      <c r="EF876" s="26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22"/>
      <c r="FA876" s="22"/>
      <c r="FB876" s="37"/>
      <c r="FC876" s="22"/>
      <c r="FD876" s="39"/>
      <c r="FE876" s="37"/>
      <c r="FF876" s="26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22"/>
      <c r="GA876" s="22"/>
      <c r="GB876" s="37"/>
      <c r="GC876" s="22"/>
      <c r="GD876" s="39"/>
      <c r="GE876" s="37"/>
      <c r="GF876" s="26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22"/>
      <c r="HA876" s="22"/>
      <c r="HB876" s="37"/>
      <c r="HC876" s="22"/>
      <c r="HD876" s="39"/>
      <c r="HE876" s="37"/>
      <c r="HF876" s="26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</row>
    <row r="877" spans="1:233" ht="12.75" customHeight="1" x14ac:dyDescent="0.2">
      <c r="A877" s="22"/>
      <c r="B877" s="22"/>
      <c r="C877" s="37"/>
      <c r="D877" s="22"/>
      <c r="E877" s="39"/>
      <c r="F877" s="37"/>
      <c r="G877" s="2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22"/>
      <c r="AA877" s="22"/>
      <c r="AB877" s="37"/>
      <c r="AC877" s="22"/>
      <c r="AD877" s="39"/>
      <c r="AE877" s="37"/>
      <c r="AF877" s="26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22"/>
      <c r="BA877" s="22"/>
      <c r="BB877" s="37"/>
      <c r="BC877" s="22"/>
      <c r="BD877" s="39"/>
      <c r="BE877" s="37"/>
      <c r="BF877" s="26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22"/>
      <c r="CA877" s="22"/>
      <c r="CB877" s="37"/>
      <c r="CC877" s="22"/>
      <c r="CD877" s="39"/>
      <c r="CE877" s="37"/>
      <c r="CF877" s="26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22"/>
      <c r="DA877" s="22"/>
      <c r="DB877" s="37"/>
      <c r="DC877" s="22"/>
      <c r="DD877" s="39"/>
      <c r="DE877" s="37"/>
      <c r="DF877" s="26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22"/>
      <c r="EA877" s="22"/>
      <c r="EB877" s="37"/>
      <c r="EC877" s="22"/>
      <c r="ED877" s="39"/>
      <c r="EE877" s="37"/>
      <c r="EF877" s="26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22"/>
      <c r="FA877" s="22"/>
      <c r="FB877" s="37"/>
      <c r="FC877" s="22"/>
      <c r="FD877" s="39"/>
      <c r="FE877" s="37"/>
      <c r="FF877" s="26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22"/>
      <c r="GA877" s="22"/>
      <c r="GB877" s="37"/>
      <c r="GC877" s="22"/>
      <c r="GD877" s="39"/>
      <c r="GE877" s="37"/>
      <c r="GF877" s="26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22"/>
      <c r="HA877" s="22"/>
      <c r="HB877" s="37"/>
      <c r="HC877" s="22"/>
      <c r="HD877" s="39"/>
      <c r="HE877" s="37"/>
      <c r="HF877" s="26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</row>
    <row r="878" spans="1:233" ht="12.75" customHeight="1" x14ac:dyDescent="0.2">
      <c r="A878" s="22"/>
      <c r="B878" s="22"/>
      <c r="C878" s="37"/>
      <c r="D878" s="22"/>
      <c r="E878" s="39"/>
      <c r="F878" s="37"/>
      <c r="G878" s="2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22"/>
      <c r="AA878" s="22"/>
      <c r="AB878" s="37"/>
      <c r="AC878" s="22"/>
      <c r="AD878" s="39"/>
      <c r="AE878" s="37"/>
      <c r="AF878" s="26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22"/>
      <c r="BA878" s="22"/>
      <c r="BB878" s="37"/>
      <c r="BC878" s="22"/>
      <c r="BD878" s="39"/>
      <c r="BE878" s="37"/>
      <c r="BF878" s="26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22"/>
      <c r="CA878" s="22"/>
      <c r="CB878" s="37"/>
      <c r="CC878" s="22"/>
      <c r="CD878" s="39"/>
      <c r="CE878" s="37"/>
      <c r="CF878" s="26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22"/>
      <c r="DA878" s="22"/>
      <c r="DB878" s="37"/>
      <c r="DC878" s="22"/>
      <c r="DD878" s="39"/>
      <c r="DE878" s="37"/>
      <c r="DF878" s="26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22"/>
      <c r="EA878" s="22"/>
      <c r="EB878" s="37"/>
      <c r="EC878" s="22"/>
      <c r="ED878" s="39"/>
      <c r="EE878" s="37"/>
      <c r="EF878" s="26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22"/>
      <c r="FA878" s="22"/>
      <c r="FB878" s="37"/>
      <c r="FC878" s="22"/>
      <c r="FD878" s="39"/>
      <c r="FE878" s="37"/>
      <c r="FF878" s="26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22"/>
      <c r="GA878" s="22"/>
      <c r="GB878" s="37"/>
      <c r="GC878" s="22"/>
      <c r="GD878" s="39"/>
      <c r="GE878" s="37"/>
      <c r="GF878" s="26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22"/>
      <c r="HA878" s="22"/>
      <c r="HB878" s="37"/>
      <c r="HC878" s="22"/>
      <c r="HD878" s="39"/>
      <c r="HE878" s="37"/>
      <c r="HF878" s="26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</row>
    <row r="879" spans="1:233" ht="12.75" customHeight="1" x14ac:dyDescent="0.2">
      <c r="A879" s="22"/>
      <c r="B879" s="22"/>
      <c r="C879" s="37"/>
      <c r="D879" s="22"/>
      <c r="E879" s="39"/>
      <c r="F879" s="37"/>
      <c r="G879" s="2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22"/>
      <c r="AA879" s="22"/>
      <c r="AB879" s="37"/>
      <c r="AC879" s="22"/>
      <c r="AD879" s="39"/>
      <c r="AE879" s="37"/>
      <c r="AF879" s="26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22"/>
      <c r="BA879" s="22"/>
      <c r="BB879" s="37"/>
      <c r="BC879" s="22"/>
      <c r="BD879" s="39"/>
      <c r="BE879" s="37"/>
      <c r="BF879" s="26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22"/>
      <c r="CA879" s="22"/>
      <c r="CB879" s="37"/>
      <c r="CC879" s="22"/>
      <c r="CD879" s="39"/>
      <c r="CE879" s="37"/>
      <c r="CF879" s="26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22"/>
      <c r="DA879" s="22"/>
      <c r="DB879" s="37"/>
      <c r="DC879" s="22"/>
      <c r="DD879" s="39"/>
      <c r="DE879" s="37"/>
      <c r="DF879" s="26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22"/>
      <c r="EA879" s="22"/>
      <c r="EB879" s="37"/>
      <c r="EC879" s="22"/>
      <c r="ED879" s="39"/>
      <c r="EE879" s="37"/>
      <c r="EF879" s="26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22"/>
      <c r="FA879" s="22"/>
      <c r="FB879" s="37"/>
      <c r="FC879" s="22"/>
      <c r="FD879" s="39"/>
      <c r="FE879" s="37"/>
      <c r="FF879" s="26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22"/>
      <c r="GA879" s="22"/>
      <c r="GB879" s="37"/>
      <c r="GC879" s="22"/>
      <c r="GD879" s="39"/>
      <c r="GE879" s="37"/>
      <c r="GF879" s="26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22"/>
      <c r="HA879" s="22"/>
      <c r="HB879" s="37"/>
      <c r="HC879" s="22"/>
      <c r="HD879" s="39"/>
      <c r="HE879" s="37"/>
      <c r="HF879" s="26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</row>
    <row r="880" spans="1:233" ht="12.75" customHeight="1" x14ac:dyDescent="0.2">
      <c r="A880" s="22"/>
      <c r="B880" s="22"/>
      <c r="C880" s="37"/>
      <c r="D880" s="22"/>
      <c r="E880" s="39"/>
      <c r="F880" s="37"/>
      <c r="G880" s="2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22"/>
      <c r="AA880" s="22"/>
      <c r="AB880" s="37"/>
      <c r="AC880" s="22"/>
      <c r="AD880" s="39"/>
      <c r="AE880" s="37"/>
      <c r="AF880" s="26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22"/>
      <c r="BA880" s="22"/>
      <c r="BB880" s="37"/>
      <c r="BC880" s="22"/>
      <c r="BD880" s="39"/>
      <c r="BE880" s="37"/>
      <c r="BF880" s="26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22"/>
      <c r="CA880" s="22"/>
      <c r="CB880" s="37"/>
      <c r="CC880" s="22"/>
      <c r="CD880" s="39"/>
      <c r="CE880" s="37"/>
      <c r="CF880" s="26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22"/>
      <c r="DA880" s="22"/>
      <c r="DB880" s="37"/>
      <c r="DC880" s="22"/>
      <c r="DD880" s="39"/>
      <c r="DE880" s="37"/>
      <c r="DF880" s="26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22"/>
      <c r="EA880" s="22"/>
      <c r="EB880" s="37"/>
      <c r="EC880" s="22"/>
      <c r="ED880" s="39"/>
      <c r="EE880" s="37"/>
      <c r="EF880" s="26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22"/>
      <c r="FA880" s="22"/>
      <c r="FB880" s="37"/>
      <c r="FC880" s="22"/>
      <c r="FD880" s="39"/>
      <c r="FE880" s="37"/>
      <c r="FF880" s="26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22"/>
      <c r="GA880" s="22"/>
      <c r="GB880" s="37"/>
      <c r="GC880" s="22"/>
      <c r="GD880" s="39"/>
      <c r="GE880" s="37"/>
      <c r="GF880" s="26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22"/>
      <c r="HA880" s="22"/>
      <c r="HB880" s="37"/>
      <c r="HC880" s="22"/>
      <c r="HD880" s="39"/>
      <c r="HE880" s="37"/>
      <c r="HF880" s="26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</row>
    <row r="881" spans="1:233" ht="12.75" customHeight="1" x14ac:dyDescent="0.2">
      <c r="A881" s="22"/>
      <c r="B881" s="22"/>
      <c r="C881" s="37"/>
      <c r="D881" s="22"/>
      <c r="E881" s="39"/>
      <c r="F881" s="37"/>
      <c r="G881" s="2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22"/>
      <c r="AA881" s="22"/>
      <c r="AB881" s="37"/>
      <c r="AC881" s="22"/>
      <c r="AD881" s="39"/>
      <c r="AE881" s="37"/>
      <c r="AF881" s="26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22"/>
      <c r="BA881" s="22"/>
      <c r="BB881" s="37"/>
      <c r="BC881" s="22"/>
      <c r="BD881" s="39"/>
      <c r="BE881" s="37"/>
      <c r="BF881" s="26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22"/>
      <c r="CA881" s="22"/>
      <c r="CB881" s="37"/>
      <c r="CC881" s="22"/>
      <c r="CD881" s="39"/>
      <c r="CE881" s="37"/>
      <c r="CF881" s="26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22"/>
      <c r="DA881" s="22"/>
      <c r="DB881" s="37"/>
      <c r="DC881" s="22"/>
      <c r="DD881" s="39"/>
      <c r="DE881" s="37"/>
      <c r="DF881" s="26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22"/>
      <c r="EA881" s="22"/>
      <c r="EB881" s="37"/>
      <c r="EC881" s="22"/>
      <c r="ED881" s="39"/>
      <c r="EE881" s="37"/>
      <c r="EF881" s="26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22"/>
      <c r="FA881" s="22"/>
      <c r="FB881" s="37"/>
      <c r="FC881" s="22"/>
      <c r="FD881" s="39"/>
      <c r="FE881" s="37"/>
      <c r="FF881" s="26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22"/>
      <c r="GA881" s="22"/>
      <c r="GB881" s="37"/>
      <c r="GC881" s="22"/>
      <c r="GD881" s="39"/>
      <c r="GE881" s="37"/>
      <c r="GF881" s="26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22"/>
      <c r="HA881" s="22"/>
      <c r="HB881" s="37"/>
      <c r="HC881" s="22"/>
      <c r="HD881" s="39"/>
      <c r="HE881" s="37"/>
      <c r="HF881" s="26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</row>
    <row r="882" spans="1:233" ht="12.75" customHeight="1" x14ac:dyDescent="0.2">
      <c r="A882" s="22"/>
      <c r="B882" s="22"/>
      <c r="C882" s="37"/>
      <c r="D882" s="22"/>
      <c r="E882" s="39"/>
      <c r="F882" s="37"/>
      <c r="G882" s="2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22"/>
      <c r="AA882" s="22"/>
      <c r="AB882" s="37"/>
      <c r="AC882" s="22"/>
      <c r="AD882" s="39"/>
      <c r="AE882" s="37"/>
      <c r="AF882" s="26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22"/>
      <c r="BA882" s="22"/>
      <c r="BB882" s="37"/>
      <c r="BC882" s="22"/>
      <c r="BD882" s="39"/>
      <c r="BE882" s="37"/>
      <c r="BF882" s="26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22"/>
      <c r="CA882" s="22"/>
      <c r="CB882" s="37"/>
      <c r="CC882" s="22"/>
      <c r="CD882" s="39"/>
      <c r="CE882" s="37"/>
      <c r="CF882" s="26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22"/>
      <c r="DA882" s="22"/>
      <c r="DB882" s="37"/>
      <c r="DC882" s="22"/>
      <c r="DD882" s="39"/>
      <c r="DE882" s="37"/>
      <c r="DF882" s="26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22"/>
      <c r="EA882" s="22"/>
      <c r="EB882" s="37"/>
      <c r="EC882" s="22"/>
      <c r="ED882" s="39"/>
      <c r="EE882" s="37"/>
      <c r="EF882" s="26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22"/>
      <c r="FA882" s="22"/>
      <c r="FB882" s="37"/>
      <c r="FC882" s="22"/>
      <c r="FD882" s="39"/>
      <c r="FE882" s="37"/>
      <c r="FF882" s="26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22"/>
      <c r="GA882" s="22"/>
      <c r="GB882" s="37"/>
      <c r="GC882" s="22"/>
      <c r="GD882" s="39"/>
      <c r="GE882" s="37"/>
      <c r="GF882" s="26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22"/>
      <c r="HA882" s="22"/>
      <c r="HB882" s="37"/>
      <c r="HC882" s="22"/>
      <c r="HD882" s="39"/>
      <c r="HE882" s="37"/>
      <c r="HF882" s="26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</row>
    <row r="883" spans="1:233" ht="12.75" customHeight="1" x14ac:dyDescent="0.2">
      <c r="A883" s="22"/>
      <c r="B883" s="22"/>
      <c r="C883" s="37"/>
      <c r="D883" s="22"/>
      <c r="E883" s="39"/>
      <c r="F883" s="37"/>
      <c r="G883" s="2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22"/>
      <c r="AA883" s="22"/>
      <c r="AB883" s="37"/>
      <c r="AC883" s="22"/>
      <c r="AD883" s="39"/>
      <c r="AE883" s="37"/>
      <c r="AF883" s="26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22"/>
      <c r="BA883" s="22"/>
      <c r="BB883" s="37"/>
      <c r="BC883" s="22"/>
      <c r="BD883" s="39"/>
      <c r="BE883" s="37"/>
      <c r="BF883" s="26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22"/>
      <c r="CA883" s="22"/>
      <c r="CB883" s="37"/>
      <c r="CC883" s="22"/>
      <c r="CD883" s="39"/>
      <c r="CE883" s="37"/>
      <c r="CF883" s="26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22"/>
      <c r="DA883" s="22"/>
      <c r="DB883" s="37"/>
      <c r="DC883" s="22"/>
      <c r="DD883" s="39"/>
      <c r="DE883" s="37"/>
      <c r="DF883" s="26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22"/>
      <c r="EA883" s="22"/>
      <c r="EB883" s="37"/>
      <c r="EC883" s="22"/>
      <c r="ED883" s="39"/>
      <c r="EE883" s="37"/>
      <c r="EF883" s="26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22"/>
      <c r="FA883" s="22"/>
      <c r="FB883" s="37"/>
      <c r="FC883" s="22"/>
      <c r="FD883" s="39"/>
      <c r="FE883" s="37"/>
      <c r="FF883" s="26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22"/>
      <c r="GA883" s="22"/>
      <c r="GB883" s="37"/>
      <c r="GC883" s="22"/>
      <c r="GD883" s="39"/>
      <c r="GE883" s="37"/>
      <c r="GF883" s="26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22"/>
      <c r="HA883" s="22"/>
      <c r="HB883" s="37"/>
      <c r="HC883" s="22"/>
      <c r="HD883" s="39"/>
      <c r="HE883" s="37"/>
      <c r="HF883" s="26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</row>
    <row r="884" spans="1:233" ht="12.75" customHeight="1" x14ac:dyDescent="0.2">
      <c r="A884" s="22"/>
      <c r="B884" s="22"/>
      <c r="C884" s="37"/>
      <c r="D884" s="22"/>
      <c r="E884" s="39"/>
      <c r="F884" s="37"/>
      <c r="G884" s="2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22"/>
      <c r="AA884" s="22"/>
      <c r="AB884" s="37"/>
      <c r="AC884" s="22"/>
      <c r="AD884" s="39"/>
      <c r="AE884" s="37"/>
      <c r="AF884" s="26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22"/>
      <c r="BA884" s="22"/>
      <c r="BB884" s="37"/>
      <c r="BC884" s="22"/>
      <c r="BD884" s="39"/>
      <c r="BE884" s="37"/>
      <c r="BF884" s="26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22"/>
      <c r="CA884" s="22"/>
      <c r="CB884" s="37"/>
      <c r="CC884" s="22"/>
      <c r="CD884" s="39"/>
      <c r="CE884" s="37"/>
      <c r="CF884" s="26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22"/>
      <c r="DA884" s="22"/>
      <c r="DB884" s="37"/>
      <c r="DC884" s="22"/>
      <c r="DD884" s="39"/>
      <c r="DE884" s="37"/>
      <c r="DF884" s="26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22"/>
      <c r="EA884" s="22"/>
      <c r="EB884" s="37"/>
      <c r="EC884" s="22"/>
      <c r="ED884" s="39"/>
      <c r="EE884" s="37"/>
      <c r="EF884" s="26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22"/>
      <c r="FA884" s="22"/>
      <c r="FB884" s="37"/>
      <c r="FC884" s="22"/>
      <c r="FD884" s="39"/>
      <c r="FE884" s="37"/>
      <c r="FF884" s="26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22"/>
      <c r="GA884" s="22"/>
      <c r="GB884" s="37"/>
      <c r="GC884" s="22"/>
      <c r="GD884" s="39"/>
      <c r="GE884" s="37"/>
      <c r="GF884" s="26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22"/>
      <c r="HA884" s="22"/>
      <c r="HB884" s="37"/>
      <c r="HC884" s="22"/>
      <c r="HD884" s="39"/>
      <c r="HE884" s="37"/>
      <c r="HF884" s="26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</row>
    <row r="885" spans="1:233" ht="12.75" customHeight="1" x14ac:dyDescent="0.2">
      <c r="A885" s="22"/>
      <c r="B885" s="22"/>
      <c r="C885" s="37"/>
      <c r="D885" s="22"/>
      <c r="E885" s="39"/>
      <c r="F885" s="37"/>
      <c r="G885" s="2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22"/>
      <c r="AA885" s="22"/>
      <c r="AB885" s="37"/>
      <c r="AC885" s="22"/>
      <c r="AD885" s="39"/>
      <c r="AE885" s="37"/>
      <c r="AF885" s="26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22"/>
      <c r="BA885" s="22"/>
      <c r="BB885" s="37"/>
      <c r="BC885" s="22"/>
      <c r="BD885" s="39"/>
      <c r="BE885" s="37"/>
      <c r="BF885" s="26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22"/>
      <c r="CA885" s="22"/>
      <c r="CB885" s="37"/>
      <c r="CC885" s="22"/>
      <c r="CD885" s="39"/>
      <c r="CE885" s="37"/>
      <c r="CF885" s="26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22"/>
      <c r="DA885" s="22"/>
      <c r="DB885" s="37"/>
      <c r="DC885" s="22"/>
      <c r="DD885" s="39"/>
      <c r="DE885" s="37"/>
      <c r="DF885" s="26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22"/>
      <c r="EA885" s="22"/>
      <c r="EB885" s="37"/>
      <c r="EC885" s="22"/>
      <c r="ED885" s="39"/>
      <c r="EE885" s="37"/>
      <c r="EF885" s="26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22"/>
      <c r="FA885" s="22"/>
      <c r="FB885" s="37"/>
      <c r="FC885" s="22"/>
      <c r="FD885" s="39"/>
      <c r="FE885" s="37"/>
      <c r="FF885" s="26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22"/>
      <c r="GA885" s="22"/>
      <c r="GB885" s="37"/>
      <c r="GC885" s="22"/>
      <c r="GD885" s="39"/>
      <c r="GE885" s="37"/>
      <c r="GF885" s="26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22"/>
      <c r="HA885" s="22"/>
      <c r="HB885" s="37"/>
      <c r="HC885" s="22"/>
      <c r="HD885" s="39"/>
      <c r="HE885" s="37"/>
      <c r="HF885" s="26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</row>
    <row r="886" spans="1:233" ht="12.75" customHeight="1" x14ac:dyDescent="0.2">
      <c r="A886" s="22"/>
      <c r="B886" s="22"/>
      <c r="C886" s="37"/>
      <c r="D886" s="22"/>
      <c r="E886" s="39"/>
      <c r="F886" s="37"/>
      <c r="G886" s="2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22"/>
      <c r="AA886" s="22"/>
      <c r="AB886" s="37"/>
      <c r="AC886" s="22"/>
      <c r="AD886" s="39"/>
      <c r="AE886" s="37"/>
      <c r="AF886" s="26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22"/>
      <c r="BA886" s="22"/>
      <c r="BB886" s="37"/>
      <c r="BC886" s="22"/>
      <c r="BD886" s="39"/>
      <c r="BE886" s="37"/>
      <c r="BF886" s="26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22"/>
      <c r="CA886" s="22"/>
      <c r="CB886" s="37"/>
      <c r="CC886" s="22"/>
      <c r="CD886" s="39"/>
      <c r="CE886" s="37"/>
      <c r="CF886" s="26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22"/>
      <c r="DA886" s="22"/>
      <c r="DB886" s="37"/>
      <c r="DC886" s="22"/>
      <c r="DD886" s="39"/>
      <c r="DE886" s="37"/>
      <c r="DF886" s="26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22"/>
      <c r="EA886" s="22"/>
      <c r="EB886" s="37"/>
      <c r="EC886" s="22"/>
      <c r="ED886" s="39"/>
      <c r="EE886" s="37"/>
      <c r="EF886" s="26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22"/>
      <c r="FA886" s="22"/>
      <c r="FB886" s="37"/>
      <c r="FC886" s="22"/>
      <c r="FD886" s="39"/>
      <c r="FE886" s="37"/>
      <c r="FF886" s="26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22"/>
      <c r="GA886" s="22"/>
      <c r="GB886" s="37"/>
      <c r="GC886" s="22"/>
      <c r="GD886" s="39"/>
      <c r="GE886" s="37"/>
      <c r="GF886" s="26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22"/>
      <c r="HA886" s="22"/>
      <c r="HB886" s="37"/>
      <c r="HC886" s="22"/>
      <c r="HD886" s="39"/>
      <c r="HE886" s="37"/>
      <c r="HF886" s="26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</row>
    <row r="887" spans="1:233" ht="12.75" customHeight="1" x14ac:dyDescent="0.2">
      <c r="A887" s="22"/>
      <c r="B887" s="22"/>
      <c r="C887" s="37"/>
      <c r="D887" s="22"/>
      <c r="E887" s="39"/>
      <c r="F887" s="37"/>
      <c r="G887" s="2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22"/>
      <c r="AA887" s="22"/>
      <c r="AB887" s="37"/>
      <c r="AC887" s="22"/>
      <c r="AD887" s="39"/>
      <c r="AE887" s="37"/>
      <c r="AF887" s="26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22"/>
      <c r="BA887" s="22"/>
      <c r="BB887" s="37"/>
      <c r="BC887" s="22"/>
      <c r="BD887" s="39"/>
      <c r="BE887" s="37"/>
      <c r="BF887" s="26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22"/>
      <c r="CA887" s="22"/>
      <c r="CB887" s="37"/>
      <c r="CC887" s="22"/>
      <c r="CD887" s="39"/>
      <c r="CE887" s="37"/>
      <c r="CF887" s="26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22"/>
      <c r="DA887" s="22"/>
      <c r="DB887" s="37"/>
      <c r="DC887" s="22"/>
      <c r="DD887" s="39"/>
      <c r="DE887" s="37"/>
      <c r="DF887" s="26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22"/>
      <c r="EA887" s="22"/>
      <c r="EB887" s="37"/>
      <c r="EC887" s="22"/>
      <c r="ED887" s="39"/>
      <c r="EE887" s="37"/>
      <c r="EF887" s="26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22"/>
      <c r="FA887" s="22"/>
      <c r="FB887" s="37"/>
      <c r="FC887" s="22"/>
      <c r="FD887" s="39"/>
      <c r="FE887" s="37"/>
      <c r="FF887" s="26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22"/>
      <c r="GA887" s="22"/>
      <c r="GB887" s="37"/>
      <c r="GC887" s="22"/>
      <c r="GD887" s="39"/>
      <c r="GE887" s="37"/>
      <c r="GF887" s="26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22"/>
      <c r="HA887" s="22"/>
      <c r="HB887" s="37"/>
      <c r="HC887" s="22"/>
      <c r="HD887" s="39"/>
      <c r="HE887" s="37"/>
      <c r="HF887" s="26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</row>
    <row r="888" spans="1:233" ht="12.75" customHeight="1" x14ac:dyDescent="0.2">
      <c r="A888" s="22"/>
      <c r="B888" s="22"/>
      <c r="C888" s="37"/>
      <c r="D888" s="22"/>
      <c r="E888" s="39"/>
      <c r="F888" s="37"/>
      <c r="G888" s="2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22"/>
      <c r="AA888" s="22"/>
      <c r="AB888" s="37"/>
      <c r="AC888" s="22"/>
      <c r="AD888" s="39"/>
      <c r="AE888" s="37"/>
      <c r="AF888" s="26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22"/>
      <c r="BA888" s="22"/>
      <c r="BB888" s="37"/>
      <c r="BC888" s="22"/>
      <c r="BD888" s="39"/>
      <c r="BE888" s="37"/>
      <c r="BF888" s="26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22"/>
      <c r="CA888" s="22"/>
      <c r="CB888" s="37"/>
      <c r="CC888" s="22"/>
      <c r="CD888" s="39"/>
      <c r="CE888" s="37"/>
      <c r="CF888" s="26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22"/>
      <c r="DA888" s="22"/>
      <c r="DB888" s="37"/>
      <c r="DC888" s="22"/>
      <c r="DD888" s="39"/>
      <c r="DE888" s="37"/>
      <c r="DF888" s="26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22"/>
      <c r="EA888" s="22"/>
      <c r="EB888" s="37"/>
      <c r="EC888" s="22"/>
      <c r="ED888" s="39"/>
      <c r="EE888" s="37"/>
      <c r="EF888" s="26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22"/>
      <c r="FA888" s="22"/>
      <c r="FB888" s="37"/>
      <c r="FC888" s="22"/>
      <c r="FD888" s="39"/>
      <c r="FE888" s="37"/>
      <c r="FF888" s="26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22"/>
      <c r="GA888" s="22"/>
      <c r="GB888" s="37"/>
      <c r="GC888" s="22"/>
      <c r="GD888" s="39"/>
      <c r="GE888" s="37"/>
      <c r="GF888" s="26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22"/>
      <c r="HA888" s="22"/>
      <c r="HB888" s="37"/>
      <c r="HC888" s="22"/>
      <c r="HD888" s="39"/>
      <c r="HE888" s="37"/>
      <c r="HF888" s="26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</row>
    <row r="889" spans="1:233" ht="12.75" customHeight="1" x14ac:dyDescent="0.2">
      <c r="A889" s="22"/>
      <c r="B889" s="22"/>
      <c r="C889" s="37"/>
      <c r="D889" s="22"/>
      <c r="E889" s="39"/>
      <c r="F889" s="37"/>
      <c r="G889" s="2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22"/>
      <c r="AA889" s="22"/>
      <c r="AB889" s="37"/>
      <c r="AC889" s="22"/>
      <c r="AD889" s="39"/>
      <c r="AE889" s="37"/>
      <c r="AF889" s="26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22"/>
      <c r="BA889" s="22"/>
      <c r="BB889" s="37"/>
      <c r="BC889" s="22"/>
      <c r="BD889" s="39"/>
      <c r="BE889" s="37"/>
      <c r="BF889" s="26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22"/>
      <c r="CA889" s="22"/>
      <c r="CB889" s="37"/>
      <c r="CC889" s="22"/>
      <c r="CD889" s="39"/>
      <c r="CE889" s="37"/>
      <c r="CF889" s="26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22"/>
      <c r="DA889" s="22"/>
      <c r="DB889" s="37"/>
      <c r="DC889" s="22"/>
      <c r="DD889" s="39"/>
      <c r="DE889" s="37"/>
      <c r="DF889" s="26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22"/>
      <c r="EA889" s="22"/>
      <c r="EB889" s="37"/>
      <c r="EC889" s="22"/>
      <c r="ED889" s="39"/>
      <c r="EE889" s="37"/>
      <c r="EF889" s="26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22"/>
      <c r="FA889" s="22"/>
      <c r="FB889" s="37"/>
      <c r="FC889" s="22"/>
      <c r="FD889" s="39"/>
      <c r="FE889" s="37"/>
      <c r="FF889" s="26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22"/>
      <c r="GA889" s="22"/>
      <c r="GB889" s="37"/>
      <c r="GC889" s="22"/>
      <c r="GD889" s="39"/>
      <c r="GE889" s="37"/>
      <c r="GF889" s="26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22"/>
      <c r="HA889" s="22"/>
      <c r="HB889" s="37"/>
      <c r="HC889" s="22"/>
      <c r="HD889" s="39"/>
      <c r="HE889" s="37"/>
      <c r="HF889" s="26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</row>
    <row r="890" spans="1:233" ht="12.75" customHeight="1" x14ac:dyDescent="0.2">
      <c r="A890" s="22"/>
      <c r="B890" s="22"/>
      <c r="C890" s="37"/>
      <c r="D890" s="22"/>
      <c r="E890" s="39"/>
      <c r="F890" s="37"/>
      <c r="G890" s="2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22"/>
      <c r="AA890" s="22"/>
      <c r="AB890" s="37"/>
      <c r="AC890" s="22"/>
      <c r="AD890" s="39"/>
      <c r="AE890" s="37"/>
      <c r="AF890" s="26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22"/>
      <c r="BA890" s="22"/>
      <c r="BB890" s="37"/>
      <c r="BC890" s="22"/>
      <c r="BD890" s="39"/>
      <c r="BE890" s="37"/>
      <c r="BF890" s="26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22"/>
      <c r="CA890" s="22"/>
      <c r="CB890" s="37"/>
      <c r="CC890" s="22"/>
      <c r="CD890" s="39"/>
      <c r="CE890" s="37"/>
      <c r="CF890" s="26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22"/>
      <c r="DA890" s="22"/>
      <c r="DB890" s="37"/>
      <c r="DC890" s="22"/>
      <c r="DD890" s="39"/>
      <c r="DE890" s="37"/>
      <c r="DF890" s="26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22"/>
      <c r="EA890" s="22"/>
      <c r="EB890" s="37"/>
      <c r="EC890" s="22"/>
      <c r="ED890" s="39"/>
      <c r="EE890" s="37"/>
      <c r="EF890" s="26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22"/>
      <c r="FA890" s="22"/>
      <c r="FB890" s="37"/>
      <c r="FC890" s="22"/>
      <c r="FD890" s="39"/>
      <c r="FE890" s="37"/>
      <c r="FF890" s="26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22"/>
      <c r="GA890" s="22"/>
      <c r="GB890" s="37"/>
      <c r="GC890" s="22"/>
      <c r="GD890" s="39"/>
      <c r="GE890" s="37"/>
      <c r="GF890" s="26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22"/>
      <c r="HA890" s="22"/>
      <c r="HB890" s="37"/>
      <c r="HC890" s="22"/>
      <c r="HD890" s="39"/>
      <c r="HE890" s="37"/>
      <c r="HF890" s="26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</row>
    <row r="891" spans="1:233" ht="12.75" customHeight="1" x14ac:dyDescent="0.2">
      <c r="A891" s="22"/>
      <c r="B891" s="22"/>
      <c r="C891" s="37"/>
      <c r="D891" s="22"/>
      <c r="E891" s="39"/>
      <c r="F891" s="37"/>
      <c r="G891" s="2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22"/>
      <c r="AA891" s="22"/>
      <c r="AB891" s="37"/>
      <c r="AC891" s="22"/>
      <c r="AD891" s="39"/>
      <c r="AE891" s="37"/>
      <c r="AF891" s="26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22"/>
      <c r="BA891" s="22"/>
      <c r="BB891" s="37"/>
      <c r="BC891" s="22"/>
      <c r="BD891" s="39"/>
      <c r="BE891" s="37"/>
      <c r="BF891" s="26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22"/>
      <c r="CA891" s="22"/>
      <c r="CB891" s="37"/>
      <c r="CC891" s="22"/>
      <c r="CD891" s="39"/>
      <c r="CE891" s="37"/>
      <c r="CF891" s="26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22"/>
      <c r="DA891" s="22"/>
      <c r="DB891" s="37"/>
      <c r="DC891" s="22"/>
      <c r="DD891" s="39"/>
      <c r="DE891" s="37"/>
      <c r="DF891" s="26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22"/>
      <c r="EA891" s="22"/>
      <c r="EB891" s="37"/>
      <c r="EC891" s="22"/>
      <c r="ED891" s="39"/>
      <c r="EE891" s="37"/>
      <c r="EF891" s="26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22"/>
      <c r="FA891" s="22"/>
      <c r="FB891" s="37"/>
      <c r="FC891" s="22"/>
      <c r="FD891" s="39"/>
      <c r="FE891" s="37"/>
      <c r="FF891" s="26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22"/>
      <c r="GA891" s="22"/>
      <c r="GB891" s="37"/>
      <c r="GC891" s="22"/>
      <c r="GD891" s="39"/>
      <c r="GE891" s="37"/>
      <c r="GF891" s="26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22"/>
      <c r="HA891" s="22"/>
      <c r="HB891" s="37"/>
      <c r="HC891" s="22"/>
      <c r="HD891" s="39"/>
      <c r="HE891" s="37"/>
      <c r="HF891" s="26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</row>
    <row r="892" spans="1:233" ht="12.75" customHeight="1" x14ac:dyDescent="0.2">
      <c r="A892" s="22"/>
      <c r="B892" s="22"/>
      <c r="C892" s="37"/>
      <c r="D892" s="22"/>
      <c r="E892" s="39"/>
      <c r="F892" s="37"/>
      <c r="G892" s="2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22"/>
      <c r="AA892" s="22"/>
      <c r="AB892" s="37"/>
      <c r="AC892" s="22"/>
      <c r="AD892" s="39"/>
      <c r="AE892" s="37"/>
      <c r="AF892" s="26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22"/>
      <c r="BA892" s="22"/>
      <c r="BB892" s="37"/>
      <c r="BC892" s="22"/>
      <c r="BD892" s="39"/>
      <c r="BE892" s="37"/>
      <c r="BF892" s="26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22"/>
      <c r="CA892" s="22"/>
      <c r="CB892" s="37"/>
      <c r="CC892" s="22"/>
      <c r="CD892" s="39"/>
      <c r="CE892" s="37"/>
      <c r="CF892" s="26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22"/>
      <c r="DA892" s="22"/>
      <c r="DB892" s="37"/>
      <c r="DC892" s="22"/>
      <c r="DD892" s="39"/>
      <c r="DE892" s="37"/>
      <c r="DF892" s="26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22"/>
      <c r="EA892" s="22"/>
      <c r="EB892" s="37"/>
      <c r="EC892" s="22"/>
      <c r="ED892" s="39"/>
      <c r="EE892" s="37"/>
      <c r="EF892" s="26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22"/>
      <c r="FA892" s="22"/>
      <c r="FB892" s="37"/>
      <c r="FC892" s="22"/>
      <c r="FD892" s="39"/>
      <c r="FE892" s="37"/>
      <c r="FF892" s="26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22"/>
      <c r="GA892" s="22"/>
      <c r="GB892" s="37"/>
      <c r="GC892" s="22"/>
      <c r="GD892" s="39"/>
      <c r="GE892" s="37"/>
      <c r="GF892" s="26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22"/>
      <c r="HA892" s="22"/>
      <c r="HB892" s="37"/>
      <c r="HC892" s="22"/>
      <c r="HD892" s="39"/>
      <c r="HE892" s="37"/>
      <c r="HF892" s="26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</row>
    <row r="893" spans="1:233" ht="12.75" customHeight="1" x14ac:dyDescent="0.2">
      <c r="A893" s="22"/>
      <c r="B893" s="22"/>
      <c r="C893" s="37"/>
      <c r="D893" s="22"/>
      <c r="E893" s="39"/>
      <c r="F893" s="37"/>
      <c r="G893" s="2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22"/>
      <c r="AA893" s="22"/>
      <c r="AB893" s="37"/>
      <c r="AC893" s="22"/>
      <c r="AD893" s="39"/>
      <c r="AE893" s="37"/>
      <c r="AF893" s="26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22"/>
      <c r="BA893" s="22"/>
      <c r="BB893" s="37"/>
      <c r="BC893" s="22"/>
      <c r="BD893" s="39"/>
      <c r="BE893" s="37"/>
      <c r="BF893" s="26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22"/>
      <c r="CA893" s="22"/>
      <c r="CB893" s="37"/>
      <c r="CC893" s="22"/>
      <c r="CD893" s="39"/>
      <c r="CE893" s="37"/>
      <c r="CF893" s="26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22"/>
      <c r="DA893" s="22"/>
      <c r="DB893" s="37"/>
      <c r="DC893" s="22"/>
      <c r="DD893" s="39"/>
      <c r="DE893" s="37"/>
      <c r="DF893" s="26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22"/>
      <c r="EA893" s="22"/>
      <c r="EB893" s="37"/>
      <c r="EC893" s="22"/>
      <c r="ED893" s="39"/>
      <c r="EE893" s="37"/>
      <c r="EF893" s="26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22"/>
      <c r="FA893" s="22"/>
      <c r="FB893" s="37"/>
      <c r="FC893" s="22"/>
      <c r="FD893" s="39"/>
      <c r="FE893" s="37"/>
      <c r="FF893" s="26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22"/>
      <c r="GA893" s="22"/>
      <c r="GB893" s="37"/>
      <c r="GC893" s="22"/>
      <c r="GD893" s="39"/>
      <c r="GE893" s="37"/>
      <c r="GF893" s="26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22"/>
      <c r="HA893" s="22"/>
      <c r="HB893" s="37"/>
      <c r="HC893" s="22"/>
      <c r="HD893" s="39"/>
      <c r="HE893" s="37"/>
      <c r="HF893" s="26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</row>
    <row r="894" spans="1:233" ht="12.75" customHeight="1" x14ac:dyDescent="0.2">
      <c r="A894" s="22"/>
      <c r="B894" s="22"/>
      <c r="C894" s="37"/>
      <c r="D894" s="22"/>
      <c r="E894" s="39"/>
      <c r="F894" s="37"/>
      <c r="G894" s="2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22"/>
      <c r="AA894" s="22"/>
      <c r="AB894" s="37"/>
      <c r="AC894" s="22"/>
      <c r="AD894" s="39"/>
      <c r="AE894" s="37"/>
      <c r="AF894" s="26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22"/>
      <c r="BA894" s="22"/>
      <c r="BB894" s="37"/>
      <c r="BC894" s="22"/>
      <c r="BD894" s="39"/>
      <c r="BE894" s="37"/>
      <c r="BF894" s="26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22"/>
      <c r="CA894" s="22"/>
      <c r="CB894" s="37"/>
      <c r="CC894" s="22"/>
      <c r="CD894" s="39"/>
      <c r="CE894" s="37"/>
      <c r="CF894" s="26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22"/>
      <c r="DA894" s="22"/>
      <c r="DB894" s="37"/>
      <c r="DC894" s="22"/>
      <c r="DD894" s="39"/>
      <c r="DE894" s="37"/>
      <c r="DF894" s="26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22"/>
      <c r="EA894" s="22"/>
      <c r="EB894" s="37"/>
      <c r="EC894" s="22"/>
      <c r="ED894" s="39"/>
      <c r="EE894" s="37"/>
      <c r="EF894" s="26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22"/>
      <c r="FA894" s="22"/>
      <c r="FB894" s="37"/>
      <c r="FC894" s="22"/>
      <c r="FD894" s="39"/>
      <c r="FE894" s="37"/>
      <c r="FF894" s="26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22"/>
      <c r="GA894" s="22"/>
      <c r="GB894" s="37"/>
      <c r="GC894" s="22"/>
      <c r="GD894" s="39"/>
      <c r="GE894" s="37"/>
      <c r="GF894" s="26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22"/>
      <c r="HA894" s="22"/>
      <c r="HB894" s="37"/>
      <c r="HC894" s="22"/>
      <c r="HD894" s="39"/>
      <c r="HE894" s="37"/>
      <c r="HF894" s="26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</row>
    <row r="895" spans="1:233" ht="12.75" customHeight="1" x14ac:dyDescent="0.2">
      <c r="A895" s="22"/>
      <c r="B895" s="22"/>
      <c r="C895" s="37"/>
      <c r="D895" s="22"/>
      <c r="E895" s="39"/>
      <c r="F895" s="37"/>
      <c r="G895" s="2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22"/>
      <c r="AA895" s="22"/>
      <c r="AB895" s="37"/>
      <c r="AC895" s="22"/>
      <c r="AD895" s="39"/>
      <c r="AE895" s="37"/>
      <c r="AF895" s="26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22"/>
      <c r="BA895" s="22"/>
      <c r="BB895" s="37"/>
      <c r="BC895" s="22"/>
      <c r="BD895" s="39"/>
      <c r="BE895" s="37"/>
      <c r="BF895" s="26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22"/>
      <c r="CA895" s="22"/>
      <c r="CB895" s="37"/>
      <c r="CC895" s="22"/>
      <c r="CD895" s="39"/>
      <c r="CE895" s="37"/>
      <c r="CF895" s="26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22"/>
      <c r="DA895" s="22"/>
      <c r="DB895" s="37"/>
      <c r="DC895" s="22"/>
      <c r="DD895" s="39"/>
      <c r="DE895" s="37"/>
      <c r="DF895" s="26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22"/>
      <c r="EA895" s="22"/>
      <c r="EB895" s="37"/>
      <c r="EC895" s="22"/>
      <c r="ED895" s="39"/>
      <c r="EE895" s="37"/>
      <c r="EF895" s="26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22"/>
      <c r="FA895" s="22"/>
      <c r="FB895" s="37"/>
      <c r="FC895" s="22"/>
      <c r="FD895" s="39"/>
      <c r="FE895" s="37"/>
      <c r="FF895" s="26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22"/>
      <c r="GA895" s="22"/>
      <c r="GB895" s="37"/>
      <c r="GC895" s="22"/>
      <c r="GD895" s="39"/>
      <c r="GE895" s="37"/>
      <c r="GF895" s="26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22"/>
      <c r="HA895" s="22"/>
      <c r="HB895" s="37"/>
      <c r="HC895" s="22"/>
      <c r="HD895" s="39"/>
      <c r="HE895" s="37"/>
      <c r="HF895" s="26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</row>
    <row r="896" spans="1:233" ht="12.75" customHeight="1" x14ac:dyDescent="0.2">
      <c r="A896" s="22"/>
      <c r="B896" s="22"/>
      <c r="C896" s="37"/>
      <c r="D896" s="22"/>
      <c r="E896" s="39"/>
      <c r="F896" s="37"/>
      <c r="G896" s="2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22"/>
      <c r="AA896" s="22"/>
      <c r="AB896" s="37"/>
      <c r="AC896" s="22"/>
      <c r="AD896" s="39"/>
      <c r="AE896" s="37"/>
      <c r="AF896" s="26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22"/>
      <c r="BA896" s="22"/>
      <c r="BB896" s="37"/>
      <c r="BC896" s="22"/>
      <c r="BD896" s="39"/>
      <c r="BE896" s="37"/>
      <c r="BF896" s="26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22"/>
      <c r="CA896" s="22"/>
      <c r="CB896" s="37"/>
      <c r="CC896" s="22"/>
      <c r="CD896" s="39"/>
      <c r="CE896" s="37"/>
      <c r="CF896" s="26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22"/>
      <c r="DA896" s="22"/>
      <c r="DB896" s="37"/>
      <c r="DC896" s="22"/>
      <c r="DD896" s="39"/>
      <c r="DE896" s="37"/>
      <c r="DF896" s="26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22"/>
      <c r="EA896" s="22"/>
      <c r="EB896" s="37"/>
      <c r="EC896" s="22"/>
      <c r="ED896" s="39"/>
      <c r="EE896" s="37"/>
      <c r="EF896" s="26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22"/>
      <c r="FA896" s="22"/>
      <c r="FB896" s="37"/>
      <c r="FC896" s="22"/>
      <c r="FD896" s="39"/>
      <c r="FE896" s="37"/>
      <c r="FF896" s="26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22"/>
      <c r="GA896" s="22"/>
      <c r="GB896" s="37"/>
      <c r="GC896" s="22"/>
      <c r="GD896" s="39"/>
      <c r="GE896" s="37"/>
      <c r="GF896" s="26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22"/>
      <c r="HA896" s="22"/>
      <c r="HB896" s="37"/>
      <c r="HC896" s="22"/>
      <c r="HD896" s="39"/>
      <c r="HE896" s="37"/>
      <c r="HF896" s="26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</row>
    <row r="897" spans="1:233" ht="12.75" customHeight="1" x14ac:dyDescent="0.2">
      <c r="A897" s="22"/>
      <c r="B897" s="22"/>
      <c r="C897" s="37"/>
      <c r="D897" s="22"/>
      <c r="E897" s="39"/>
      <c r="F897" s="37"/>
      <c r="G897" s="2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22"/>
      <c r="AA897" s="22"/>
      <c r="AB897" s="37"/>
      <c r="AC897" s="22"/>
      <c r="AD897" s="39"/>
      <c r="AE897" s="37"/>
      <c r="AF897" s="26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22"/>
      <c r="BA897" s="22"/>
      <c r="BB897" s="37"/>
      <c r="BC897" s="22"/>
      <c r="BD897" s="39"/>
      <c r="BE897" s="37"/>
      <c r="BF897" s="26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22"/>
      <c r="CA897" s="22"/>
      <c r="CB897" s="37"/>
      <c r="CC897" s="22"/>
      <c r="CD897" s="39"/>
      <c r="CE897" s="37"/>
      <c r="CF897" s="26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22"/>
      <c r="DA897" s="22"/>
      <c r="DB897" s="37"/>
      <c r="DC897" s="22"/>
      <c r="DD897" s="39"/>
      <c r="DE897" s="37"/>
      <c r="DF897" s="26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22"/>
      <c r="EA897" s="22"/>
      <c r="EB897" s="37"/>
      <c r="EC897" s="22"/>
      <c r="ED897" s="39"/>
      <c r="EE897" s="37"/>
      <c r="EF897" s="26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22"/>
      <c r="FA897" s="22"/>
      <c r="FB897" s="37"/>
      <c r="FC897" s="22"/>
      <c r="FD897" s="39"/>
      <c r="FE897" s="37"/>
      <c r="FF897" s="26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22"/>
      <c r="GA897" s="22"/>
      <c r="GB897" s="37"/>
      <c r="GC897" s="22"/>
      <c r="GD897" s="39"/>
      <c r="GE897" s="37"/>
      <c r="GF897" s="26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22"/>
      <c r="HA897" s="22"/>
      <c r="HB897" s="37"/>
      <c r="HC897" s="22"/>
      <c r="HD897" s="39"/>
      <c r="HE897" s="37"/>
      <c r="HF897" s="26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</row>
    <row r="898" spans="1:233" ht="12.75" customHeight="1" x14ac:dyDescent="0.2">
      <c r="A898" s="22"/>
      <c r="B898" s="22"/>
      <c r="C898" s="37"/>
      <c r="D898" s="22"/>
      <c r="E898" s="39"/>
      <c r="F898" s="37"/>
      <c r="G898" s="2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22"/>
      <c r="AA898" s="22"/>
      <c r="AB898" s="37"/>
      <c r="AC898" s="22"/>
      <c r="AD898" s="39"/>
      <c r="AE898" s="37"/>
      <c r="AF898" s="26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22"/>
      <c r="BA898" s="22"/>
      <c r="BB898" s="37"/>
      <c r="BC898" s="22"/>
      <c r="BD898" s="39"/>
      <c r="BE898" s="37"/>
      <c r="BF898" s="26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22"/>
      <c r="CA898" s="22"/>
      <c r="CB898" s="37"/>
      <c r="CC898" s="22"/>
      <c r="CD898" s="39"/>
      <c r="CE898" s="37"/>
      <c r="CF898" s="26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22"/>
      <c r="DA898" s="22"/>
      <c r="DB898" s="37"/>
      <c r="DC898" s="22"/>
      <c r="DD898" s="39"/>
      <c r="DE898" s="37"/>
      <c r="DF898" s="26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22"/>
      <c r="EA898" s="22"/>
      <c r="EB898" s="37"/>
      <c r="EC898" s="22"/>
      <c r="ED898" s="39"/>
      <c r="EE898" s="37"/>
      <c r="EF898" s="26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22"/>
      <c r="FA898" s="22"/>
      <c r="FB898" s="37"/>
      <c r="FC898" s="22"/>
      <c r="FD898" s="39"/>
      <c r="FE898" s="37"/>
      <c r="FF898" s="26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22"/>
      <c r="GA898" s="22"/>
      <c r="GB898" s="37"/>
      <c r="GC898" s="22"/>
      <c r="GD898" s="39"/>
      <c r="GE898" s="37"/>
      <c r="GF898" s="26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22"/>
      <c r="HA898" s="22"/>
      <c r="HB898" s="37"/>
      <c r="HC898" s="22"/>
      <c r="HD898" s="39"/>
      <c r="HE898" s="37"/>
      <c r="HF898" s="26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</row>
    <row r="899" spans="1:233" ht="12.75" customHeight="1" x14ac:dyDescent="0.2">
      <c r="A899" s="22"/>
      <c r="B899" s="22"/>
      <c r="C899" s="37"/>
      <c r="D899" s="22"/>
      <c r="E899" s="39"/>
      <c r="F899" s="37"/>
      <c r="G899" s="2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22"/>
      <c r="AA899" s="22"/>
      <c r="AB899" s="37"/>
      <c r="AC899" s="22"/>
      <c r="AD899" s="39"/>
      <c r="AE899" s="37"/>
      <c r="AF899" s="26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22"/>
      <c r="BA899" s="22"/>
      <c r="BB899" s="37"/>
      <c r="BC899" s="22"/>
      <c r="BD899" s="39"/>
      <c r="BE899" s="37"/>
      <c r="BF899" s="26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22"/>
      <c r="CA899" s="22"/>
      <c r="CB899" s="37"/>
      <c r="CC899" s="22"/>
      <c r="CD899" s="39"/>
      <c r="CE899" s="37"/>
      <c r="CF899" s="26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22"/>
      <c r="DA899" s="22"/>
      <c r="DB899" s="37"/>
      <c r="DC899" s="22"/>
      <c r="DD899" s="39"/>
      <c r="DE899" s="37"/>
      <c r="DF899" s="26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22"/>
      <c r="EA899" s="22"/>
      <c r="EB899" s="37"/>
      <c r="EC899" s="22"/>
      <c r="ED899" s="39"/>
      <c r="EE899" s="37"/>
      <c r="EF899" s="26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22"/>
      <c r="FA899" s="22"/>
      <c r="FB899" s="37"/>
      <c r="FC899" s="22"/>
      <c r="FD899" s="39"/>
      <c r="FE899" s="37"/>
      <c r="FF899" s="26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22"/>
      <c r="GA899" s="22"/>
      <c r="GB899" s="37"/>
      <c r="GC899" s="22"/>
      <c r="GD899" s="39"/>
      <c r="GE899" s="37"/>
      <c r="GF899" s="26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22"/>
      <c r="HA899" s="22"/>
      <c r="HB899" s="37"/>
      <c r="HC899" s="22"/>
      <c r="HD899" s="39"/>
      <c r="HE899" s="37"/>
      <c r="HF899" s="26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</row>
    <row r="900" spans="1:233" ht="12.75" customHeight="1" x14ac:dyDescent="0.2">
      <c r="A900" s="22"/>
      <c r="B900" s="22"/>
      <c r="C900" s="37"/>
      <c r="D900" s="22"/>
      <c r="E900" s="39"/>
      <c r="F900" s="37"/>
      <c r="G900" s="2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22"/>
      <c r="AA900" s="22"/>
      <c r="AB900" s="37"/>
      <c r="AC900" s="22"/>
      <c r="AD900" s="39"/>
      <c r="AE900" s="37"/>
      <c r="AF900" s="26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22"/>
      <c r="BA900" s="22"/>
      <c r="BB900" s="37"/>
      <c r="BC900" s="22"/>
      <c r="BD900" s="39"/>
      <c r="BE900" s="37"/>
      <c r="BF900" s="26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22"/>
      <c r="CA900" s="22"/>
      <c r="CB900" s="37"/>
      <c r="CC900" s="22"/>
      <c r="CD900" s="39"/>
      <c r="CE900" s="37"/>
      <c r="CF900" s="26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22"/>
      <c r="DA900" s="22"/>
      <c r="DB900" s="37"/>
      <c r="DC900" s="22"/>
      <c r="DD900" s="39"/>
      <c r="DE900" s="37"/>
      <c r="DF900" s="26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22"/>
      <c r="EA900" s="22"/>
      <c r="EB900" s="37"/>
      <c r="EC900" s="22"/>
      <c r="ED900" s="39"/>
      <c r="EE900" s="37"/>
      <c r="EF900" s="26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22"/>
      <c r="FA900" s="22"/>
      <c r="FB900" s="37"/>
      <c r="FC900" s="22"/>
      <c r="FD900" s="39"/>
      <c r="FE900" s="37"/>
      <c r="FF900" s="26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22"/>
      <c r="GA900" s="22"/>
      <c r="GB900" s="37"/>
      <c r="GC900" s="22"/>
      <c r="GD900" s="39"/>
      <c r="GE900" s="37"/>
      <c r="GF900" s="26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22"/>
      <c r="HA900" s="22"/>
      <c r="HB900" s="37"/>
      <c r="HC900" s="22"/>
      <c r="HD900" s="39"/>
      <c r="HE900" s="37"/>
      <c r="HF900" s="26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</row>
    <row r="901" spans="1:233" ht="12.75" customHeight="1" x14ac:dyDescent="0.2">
      <c r="A901" s="22"/>
      <c r="B901" s="22"/>
      <c r="C901" s="37"/>
      <c r="D901" s="22"/>
      <c r="E901" s="39"/>
      <c r="F901" s="37"/>
      <c r="G901" s="2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22"/>
      <c r="AA901" s="22"/>
      <c r="AB901" s="37"/>
      <c r="AC901" s="22"/>
      <c r="AD901" s="39"/>
      <c r="AE901" s="37"/>
      <c r="AF901" s="26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22"/>
      <c r="BA901" s="22"/>
      <c r="BB901" s="37"/>
      <c r="BC901" s="22"/>
      <c r="BD901" s="39"/>
      <c r="BE901" s="37"/>
      <c r="BF901" s="26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22"/>
      <c r="CA901" s="22"/>
      <c r="CB901" s="37"/>
      <c r="CC901" s="22"/>
      <c r="CD901" s="39"/>
      <c r="CE901" s="37"/>
      <c r="CF901" s="26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22"/>
      <c r="DA901" s="22"/>
      <c r="DB901" s="37"/>
      <c r="DC901" s="22"/>
      <c r="DD901" s="39"/>
      <c r="DE901" s="37"/>
      <c r="DF901" s="26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22"/>
      <c r="EA901" s="22"/>
      <c r="EB901" s="37"/>
      <c r="EC901" s="22"/>
      <c r="ED901" s="39"/>
      <c r="EE901" s="37"/>
      <c r="EF901" s="26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22"/>
      <c r="FA901" s="22"/>
      <c r="FB901" s="37"/>
      <c r="FC901" s="22"/>
      <c r="FD901" s="39"/>
      <c r="FE901" s="37"/>
      <c r="FF901" s="26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22"/>
      <c r="GA901" s="22"/>
      <c r="GB901" s="37"/>
      <c r="GC901" s="22"/>
      <c r="GD901" s="39"/>
      <c r="GE901" s="37"/>
      <c r="GF901" s="26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22"/>
      <c r="HA901" s="22"/>
      <c r="HB901" s="37"/>
      <c r="HC901" s="22"/>
      <c r="HD901" s="39"/>
      <c r="HE901" s="37"/>
      <c r="HF901" s="26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</row>
    <row r="902" spans="1:233" ht="12.75" customHeight="1" x14ac:dyDescent="0.2">
      <c r="A902" s="22"/>
      <c r="B902" s="22"/>
      <c r="C902" s="37"/>
      <c r="D902" s="22"/>
      <c r="E902" s="39"/>
      <c r="F902" s="37"/>
      <c r="G902" s="2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22"/>
      <c r="AA902" s="22"/>
      <c r="AB902" s="37"/>
      <c r="AC902" s="22"/>
      <c r="AD902" s="39"/>
      <c r="AE902" s="37"/>
      <c r="AF902" s="26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22"/>
      <c r="BA902" s="22"/>
      <c r="BB902" s="37"/>
      <c r="BC902" s="22"/>
      <c r="BD902" s="39"/>
      <c r="BE902" s="37"/>
      <c r="BF902" s="26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22"/>
      <c r="CA902" s="22"/>
      <c r="CB902" s="37"/>
      <c r="CC902" s="22"/>
      <c r="CD902" s="39"/>
      <c r="CE902" s="37"/>
      <c r="CF902" s="26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22"/>
      <c r="DA902" s="22"/>
      <c r="DB902" s="37"/>
      <c r="DC902" s="22"/>
      <c r="DD902" s="39"/>
      <c r="DE902" s="37"/>
      <c r="DF902" s="26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22"/>
      <c r="EA902" s="22"/>
      <c r="EB902" s="37"/>
      <c r="EC902" s="22"/>
      <c r="ED902" s="39"/>
      <c r="EE902" s="37"/>
      <c r="EF902" s="26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22"/>
      <c r="FA902" s="22"/>
      <c r="FB902" s="37"/>
      <c r="FC902" s="22"/>
      <c r="FD902" s="39"/>
      <c r="FE902" s="37"/>
      <c r="FF902" s="26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22"/>
      <c r="GA902" s="22"/>
      <c r="GB902" s="37"/>
      <c r="GC902" s="22"/>
      <c r="GD902" s="39"/>
      <c r="GE902" s="37"/>
      <c r="GF902" s="26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22"/>
      <c r="HA902" s="22"/>
      <c r="HB902" s="37"/>
      <c r="HC902" s="22"/>
      <c r="HD902" s="39"/>
      <c r="HE902" s="37"/>
      <c r="HF902" s="26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</row>
    <row r="903" spans="1:233" ht="12.75" customHeight="1" x14ac:dyDescent="0.2">
      <c r="A903" s="22"/>
      <c r="B903" s="22"/>
      <c r="C903" s="37"/>
      <c r="D903" s="22"/>
      <c r="E903" s="39"/>
      <c r="F903" s="37"/>
      <c r="G903" s="2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22"/>
      <c r="AA903" s="22"/>
      <c r="AB903" s="37"/>
      <c r="AC903" s="22"/>
      <c r="AD903" s="39"/>
      <c r="AE903" s="37"/>
      <c r="AF903" s="26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22"/>
      <c r="BA903" s="22"/>
      <c r="BB903" s="37"/>
      <c r="BC903" s="22"/>
      <c r="BD903" s="39"/>
      <c r="BE903" s="37"/>
      <c r="BF903" s="26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22"/>
      <c r="CA903" s="22"/>
      <c r="CB903" s="37"/>
      <c r="CC903" s="22"/>
      <c r="CD903" s="39"/>
      <c r="CE903" s="37"/>
      <c r="CF903" s="26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22"/>
      <c r="DA903" s="22"/>
      <c r="DB903" s="37"/>
      <c r="DC903" s="22"/>
      <c r="DD903" s="39"/>
      <c r="DE903" s="37"/>
      <c r="DF903" s="26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22"/>
      <c r="EA903" s="22"/>
      <c r="EB903" s="37"/>
      <c r="EC903" s="22"/>
      <c r="ED903" s="39"/>
      <c r="EE903" s="37"/>
      <c r="EF903" s="26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22"/>
      <c r="FA903" s="22"/>
      <c r="FB903" s="37"/>
      <c r="FC903" s="22"/>
      <c r="FD903" s="39"/>
      <c r="FE903" s="37"/>
      <c r="FF903" s="26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22"/>
      <c r="GA903" s="22"/>
      <c r="GB903" s="37"/>
      <c r="GC903" s="22"/>
      <c r="GD903" s="39"/>
      <c r="GE903" s="37"/>
      <c r="GF903" s="26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22"/>
      <c r="HA903" s="22"/>
      <c r="HB903" s="37"/>
      <c r="HC903" s="22"/>
      <c r="HD903" s="39"/>
      <c r="HE903" s="37"/>
      <c r="HF903" s="26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</row>
    <row r="904" spans="1:233" ht="12.75" customHeight="1" x14ac:dyDescent="0.2">
      <c r="A904" s="22"/>
      <c r="B904" s="22"/>
      <c r="C904" s="37"/>
      <c r="D904" s="22"/>
      <c r="E904" s="39"/>
      <c r="F904" s="37"/>
      <c r="G904" s="2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22"/>
      <c r="AA904" s="22"/>
      <c r="AB904" s="37"/>
      <c r="AC904" s="22"/>
      <c r="AD904" s="39"/>
      <c r="AE904" s="37"/>
      <c r="AF904" s="26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22"/>
      <c r="BA904" s="22"/>
      <c r="BB904" s="37"/>
      <c r="BC904" s="22"/>
      <c r="BD904" s="39"/>
      <c r="BE904" s="37"/>
      <c r="BF904" s="26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22"/>
      <c r="CA904" s="22"/>
      <c r="CB904" s="37"/>
      <c r="CC904" s="22"/>
      <c r="CD904" s="39"/>
      <c r="CE904" s="37"/>
      <c r="CF904" s="26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22"/>
      <c r="DA904" s="22"/>
      <c r="DB904" s="37"/>
      <c r="DC904" s="22"/>
      <c r="DD904" s="39"/>
      <c r="DE904" s="37"/>
      <c r="DF904" s="26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22"/>
      <c r="EA904" s="22"/>
      <c r="EB904" s="37"/>
      <c r="EC904" s="22"/>
      <c r="ED904" s="39"/>
      <c r="EE904" s="37"/>
      <c r="EF904" s="26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22"/>
      <c r="FA904" s="22"/>
      <c r="FB904" s="37"/>
      <c r="FC904" s="22"/>
      <c r="FD904" s="39"/>
      <c r="FE904" s="37"/>
      <c r="FF904" s="26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22"/>
      <c r="GA904" s="22"/>
      <c r="GB904" s="37"/>
      <c r="GC904" s="22"/>
      <c r="GD904" s="39"/>
      <c r="GE904" s="37"/>
      <c r="GF904" s="26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22"/>
      <c r="HA904" s="22"/>
      <c r="HB904" s="37"/>
      <c r="HC904" s="22"/>
      <c r="HD904" s="39"/>
      <c r="HE904" s="37"/>
      <c r="HF904" s="26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</row>
    <row r="905" spans="1:233" ht="12.75" customHeight="1" x14ac:dyDescent="0.2">
      <c r="A905" s="22"/>
      <c r="B905" s="22"/>
      <c r="C905" s="37"/>
      <c r="D905" s="22"/>
      <c r="E905" s="39"/>
      <c r="F905" s="37"/>
      <c r="G905" s="2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22"/>
      <c r="AA905" s="22"/>
      <c r="AB905" s="37"/>
      <c r="AC905" s="22"/>
      <c r="AD905" s="39"/>
      <c r="AE905" s="37"/>
      <c r="AF905" s="26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22"/>
      <c r="BA905" s="22"/>
      <c r="BB905" s="37"/>
      <c r="BC905" s="22"/>
      <c r="BD905" s="39"/>
      <c r="BE905" s="37"/>
      <c r="BF905" s="26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22"/>
      <c r="CA905" s="22"/>
      <c r="CB905" s="37"/>
      <c r="CC905" s="22"/>
      <c r="CD905" s="39"/>
      <c r="CE905" s="37"/>
      <c r="CF905" s="26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22"/>
      <c r="DA905" s="22"/>
      <c r="DB905" s="37"/>
      <c r="DC905" s="22"/>
      <c r="DD905" s="39"/>
      <c r="DE905" s="37"/>
      <c r="DF905" s="26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22"/>
      <c r="EA905" s="22"/>
      <c r="EB905" s="37"/>
      <c r="EC905" s="22"/>
      <c r="ED905" s="39"/>
      <c r="EE905" s="37"/>
      <c r="EF905" s="26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22"/>
      <c r="FA905" s="22"/>
      <c r="FB905" s="37"/>
      <c r="FC905" s="22"/>
      <c r="FD905" s="39"/>
      <c r="FE905" s="37"/>
      <c r="FF905" s="26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22"/>
      <c r="GA905" s="22"/>
      <c r="GB905" s="37"/>
      <c r="GC905" s="22"/>
      <c r="GD905" s="39"/>
      <c r="GE905" s="37"/>
      <c r="GF905" s="26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22"/>
      <c r="HA905" s="22"/>
      <c r="HB905" s="37"/>
      <c r="HC905" s="22"/>
      <c r="HD905" s="39"/>
      <c r="HE905" s="37"/>
      <c r="HF905" s="26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</row>
    <row r="906" spans="1:233" ht="12.75" customHeight="1" x14ac:dyDescent="0.2">
      <c r="A906" s="22"/>
      <c r="B906" s="22"/>
      <c r="C906" s="37"/>
      <c r="D906" s="22"/>
      <c r="E906" s="39"/>
      <c r="F906" s="37"/>
      <c r="G906" s="2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22"/>
      <c r="AA906" s="22"/>
      <c r="AB906" s="37"/>
      <c r="AC906" s="22"/>
      <c r="AD906" s="39"/>
      <c r="AE906" s="37"/>
      <c r="AF906" s="26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22"/>
      <c r="BA906" s="22"/>
      <c r="BB906" s="37"/>
      <c r="BC906" s="22"/>
      <c r="BD906" s="39"/>
      <c r="BE906" s="37"/>
      <c r="BF906" s="26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22"/>
      <c r="CA906" s="22"/>
      <c r="CB906" s="37"/>
      <c r="CC906" s="22"/>
      <c r="CD906" s="39"/>
      <c r="CE906" s="37"/>
      <c r="CF906" s="26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22"/>
      <c r="DA906" s="22"/>
      <c r="DB906" s="37"/>
      <c r="DC906" s="22"/>
      <c r="DD906" s="39"/>
      <c r="DE906" s="37"/>
      <c r="DF906" s="26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22"/>
      <c r="EA906" s="22"/>
      <c r="EB906" s="37"/>
      <c r="EC906" s="22"/>
      <c r="ED906" s="39"/>
      <c r="EE906" s="37"/>
      <c r="EF906" s="26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22"/>
      <c r="FA906" s="22"/>
      <c r="FB906" s="37"/>
      <c r="FC906" s="22"/>
      <c r="FD906" s="39"/>
      <c r="FE906" s="37"/>
      <c r="FF906" s="26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22"/>
      <c r="GA906" s="22"/>
      <c r="GB906" s="37"/>
      <c r="GC906" s="22"/>
      <c r="GD906" s="39"/>
      <c r="GE906" s="37"/>
      <c r="GF906" s="26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22"/>
      <c r="HA906" s="22"/>
      <c r="HB906" s="37"/>
      <c r="HC906" s="22"/>
      <c r="HD906" s="39"/>
      <c r="HE906" s="37"/>
      <c r="HF906" s="26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</row>
    <row r="907" spans="1:233" ht="12.75" customHeight="1" x14ac:dyDescent="0.2">
      <c r="A907" s="22"/>
      <c r="B907" s="22"/>
      <c r="C907" s="37"/>
      <c r="D907" s="22"/>
      <c r="E907" s="39"/>
      <c r="F907" s="37"/>
      <c r="G907" s="2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22"/>
      <c r="AA907" s="22"/>
      <c r="AB907" s="37"/>
      <c r="AC907" s="22"/>
      <c r="AD907" s="39"/>
      <c r="AE907" s="37"/>
      <c r="AF907" s="26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22"/>
      <c r="BA907" s="22"/>
      <c r="BB907" s="37"/>
      <c r="BC907" s="22"/>
      <c r="BD907" s="39"/>
      <c r="BE907" s="37"/>
      <c r="BF907" s="26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22"/>
      <c r="CA907" s="22"/>
      <c r="CB907" s="37"/>
      <c r="CC907" s="22"/>
      <c r="CD907" s="39"/>
      <c r="CE907" s="37"/>
      <c r="CF907" s="26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22"/>
      <c r="DA907" s="22"/>
      <c r="DB907" s="37"/>
      <c r="DC907" s="22"/>
      <c r="DD907" s="39"/>
      <c r="DE907" s="37"/>
      <c r="DF907" s="26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22"/>
      <c r="EA907" s="22"/>
      <c r="EB907" s="37"/>
      <c r="EC907" s="22"/>
      <c r="ED907" s="39"/>
      <c r="EE907" s="37"/>
      <c r="EF907" s="26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22"/>
      <c r="FA907" s="22"/>
      <c r="FB907" s="37"/>
      <c r="FC907" s="22"/>
      <c r="FD907" s="39"/>
      <c r="FE907" s="37"/>
      <c r="FF907" s="26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22"/>
      <c r="GA907" s="22"/>
      <c r="GB907" s="37"/>
      <c r="GC907" s="22"/>
      <c r="GD907" s="39"/>
      <c r="GE907" s="37"/>
      <c r="GF907" s="26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22"/>
      <c r="HA907" s="22"/>
      <c r="HB907" s="37"/>
      <c r="HC907" s="22"/>
      <c r="HD907" s="39"/>
      <c r="HE907" s="37"/>
      <c r="HF907" s="26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</row>
    <row r="908" spans="1:233" ht="12.75" customHeight="1" x14ac:dyDescent="0.2">
      <c r="A908" s="22"/>
      <c r="B908" s="22"/>
      <c r="C908" s="37"/>
      <c r="D908" s="22"/>
      <c r="E908" s="39"/>
      <c r="F908" s="37"/>
      <c r="G908" s="2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22"/>
      <c r="AA908" s="22"/>
      <c r="AB908" s="37"/>
      <c r="AC908" s="22"/>
      <c r="AD908" s="39"/>
      <c r="AE908" s="37"/>
      <c r="AF908" s="26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22"/>
      <c r="BA908" s="22"/>
      <c r="BB908" s="37"/>
      <c r="BC908" s="22"/>
      <c r="BD908" s="39"/>
      <c r="BE908" s="37"/>
      <c r="BF908" s="26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22"/>
      <c r="CA908" s="22"/>
      <c r="CB908" s="37"/>
      <c r="CC908" s="22"/>
      <c r="CD908" s="39"/>
      <c r="CE908" s="37"/>
      <c r="CF908" s="26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22"/>
      <c r="DA908" s="22"/>
      <c r="DB908" s="37"/>
      <c r="DC908" s="22"/>
      <c r="DD908" s="39"/>
      <c r="DE908" s="37"/>
      <c r="DF908" s="26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22"/>
      <c r="EA908" s="22"/>
      <c r="EB908" s="37"/>
      <c r="EC908" s="22"/>
      <c r="ED908" s="39"/>
      <c r="EE908" s="37"/>
      <c r="EF908" s="26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22"/>
      <c r="FA908" s="22"/>
      <c r="FB908" s="37"/>
      <c r="FC908" s="22"/>
      <c r="FD908" s="39"/>
      <c r="FE908" s="37"/>
      <c r="FF908" s="26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22"/>
      <c r="GA908" s="22"/>
      <c r="GB908" s="37"/>
      <c r="GC908" s="22"/>
      <c r="GD908" s="39"/>
      <c r="GE908" s="37"/>
      <c r="GF908" s="26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22"/>
      <c r="HA908" s="22"/>
      <c r="HB908" s="37"/>
      <c r="HC908" s="22"/>
      <c r="HD908" s="39"/>
      <c r="HE908" s="37"/>
      <c r="HF908" s="26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</row>
    <row r="909" spans="1:233" ht="12.75" customHeight="1" x14ac:dyDescent="0.2">
      <c r="A909" s="22"/>
      <c r="B909" s="22"/>
      <c r="C909" s="37"/>
      <c r="D909" s="22"/>
      <c r="E909" s="39"/>
      <c r="F909" s="37"/>
      <c r="G909" s="2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22"/>
      <c r="AA909" s="22"/>
      <c r="AB909" s="37"/>
      <c r="AC909" s="22"/>
      <c r="AD909" s="39"/>
      <c r="AE909" s="37"/>
      <c r="AF909" s="26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22"/>
      <c r="BA909" s="22"/>
      <c r="BB909" s="37"/>
      <c r="BC909" s="22"/>
      <c r="BD909" s="39"/>
      <c r="BE909" s="37"/>
      <c r="BF909" s="26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22"/>
      <c r="CA909" s="22"/>
      <c r="CB909" s="37"/>
      <c r="CC909" s="22"/>
      <c r="CD909" s="39"/>
      <c r="CE909" s="37"/>
      <c r="CF909" s="26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22"/>
      <c r="DA909" s="22"/>
      <c r="DB909" s="37"/>
      <c r="DC909" s="22"/>
      <c r="DD909" s="39"/>
      <c r="DE909" s="37"/>
      <c r="DF909" s="26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22"/>
      <c r="EA909" s="22"/>
      <c r="EB909" s="37"/>
      <c r="EC909" s="22"/>
      <c r="ED909" s="39"/>
      <c r="EE909" s="37"/>
      <c r="EF909" s="26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22"/>
      <c r="FA909" s="22"/>
      <c r="FB909" s="37"/>
      <c r="FC909" s="22"/>
      <c r="FD909" s="39"/>
      <c r="FE909" s="37"/>
      <c r="FF909" s="26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22"/>
      <c r="GA909" s="22"/>
      <c r="GB909" s="37"/>
      <c r="GC909" s="22"/>
      <c r="GD909" s="39"/>
      <c r="GE909" s="37"/>
      <c r="GF909" s="26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22"/>
      <c r="HA909" s="22"/>
      <c r="HB909" s="37"/>
      <c r="HC909" s="22"/>
      <c r="HD909" s="39"/>
      <c r="HE909" s="37"/>
      <c r="HF909" s="26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</row>
    <row r="910" spans="1:233" ht="12.75" customHeight="1" x14ac:dyDescent="0.2">
      <c r="A910" s="22"/>
      <c r="B910" s="22"/>
      <c r="C910" s="37"/>
      <c r="D910" s="22"/>
      <c r="E910" s="39"/>
      <c r="F910" s="37"/>
      <c r="G910" s="2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22"/>
      <c r="AA910" s="22"/>
      <c r="AB910" s="37"/>
      <c r="AC910" s="22"/>
      <c r="AD910" s="39"/>
      <c r="AE910" s="37"/>
      <c r="AF910" s="26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22"/>
      <c r="BA910" s="22"/>
      <c r="BB910" s="37"/>
      <c r="BC910" s="22"/>
      <c r="BD910" s="39"/>
      <c r="BE910" s="37"/>
      <c r="BF910" s="26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22"/>
      <c r="CA910" s="22"/>
      <c r="CB910" s="37"/>
      <c r="CC910" s="22"/>
      <c r="CD910" s="39"/>
      <c r="CE910" s="37"/>
      <c r="CF910" s="26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22"/>
      <c r="DA910" s="22"/>
      <c r="DB910" s="37"/>
      <c r="DC910" s="22"/>
      <c r="DD910" s="39"/>
      <c r="DE910" s="37"/>
      <c r="DF910" s="26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22"/>
      <c r="EA910" s="22"/>
      <c r="EB910" s="37"/>
      <c r="EC910" s="22"/>
      <c r="ED910" s="39"/>
      <c r="EE910" s="37"/>
      <c r="EF910" s="26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22"/>
      <c r="FA910" s="22"/>
      <c r="FB910" s="37"/>
      <c r="FC910" s="22"/>
      <c r="FD910" s="39"/>
      <c r="FE910" s="37"/>
      <c r="FF910" s="26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22"/>
      <c r="GA910" s="22"/>
      <c r="GB910" s="37"/>
      <c r="GC910" s="22"/>
      <c r="GD910" s="39"/>
      <c r="GE910" s="37"/>
      <c r="GF910" s="26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22"/>
      <c r="HA910" s="22"/>
      <c r="HB910" s="37"/>
      <c r="HC910" s="22"/>
      <c r="HD910" s="39"/>
      <c r="HE910" s="37"/>
      <c r="HF910" s="26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</row>
    <row r="911" spans="1:233" ht="12.75" customHeight="1" x14ac:dyDescent="0.2">
      <c r="A911" s="22"/>
      <c r="B911" s="22"/>
      <c r="C911" s="37"/>
      <c r="D911" s="22"/>
      <c r="E911" s="39"/>
      <c r="F911" s="37"/>
      <c r="G911" s="2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22"/>
      <c r="AA911" s="22"/>
      <c r="AB911" s="37"/>
      <c r="AC911" s="22"/>
      <c r="AD911" s="39"/>
      <c r="AE911" s="37"/>
      <c r="AF911" s="26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22"/>
      <c r="BA911" s="22"/>
      <c r="BB911" s="37"/>
      <c r="BC911" s="22"/>
      <c r="BD911" s="39"/>
      <c r="BE911" s="37"/>
      <c r="BF911" s="26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22"/>
      <c r="CA911" s="22"/>
      <c r="CB911" s="37"/>
      <c r="CC911" s="22"/>
      <c r="CD911" s="39"/>
      <c r="CE911" s="37"/>
      <c r="CF911" s="26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22"/>
      <c r="DA911" s="22"/>
      <c r="DB911" s="37"/>
      <c r="DC911" s="22"/>
      <c r="DD911" s="39"/>
      <c r="DE911" s="37"/>
      <c r="DF911" s="26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22"/>
      <c r="EA911" s="22"/>
      <c r="EB911" s="37"/>
      <c r="EC911" s="22"/>
      <c r="ED911" s="39"/>
      <c r="EE911" s="37"/>
      <c r="EF911" s="26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22"/>
      <c r="FA911" s="22"/>
      <c r="FB911" s="37"/>
      <c r="FC911" s="22"/>
      <c r="FD911" s="39"/>
      <c r="FE911" s="37"/>
      <c r="FF911" s="26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22"/>
      <c r="GA911" s="22"/>
      <c r="GB911" s="37"/>
      <c r="GC911" s="22"/>
      <c r="GD911" s="39"/>
      <c r="GE911" s="37"/>
      <c r="GF911" s="26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22"/>
      <c r="HA911" s="22"/>
      <c r="HB911" s="37"/>
      <c r="HC911" s="22"/>
      <c r="HD911" s="39"/>
      <c r="HE911" s="37"/>
      <c r="HF911" s="26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</row>
    <row r="912" spans="1:233" ht="12.75" customHeight="1" x14ac:dyDescent="0.2">
      <c r="A912" s="22"/>
      <c r="B912" s="22"/>
      <c r="C912" s="37"/>
      <c r="D912" s="22"/>
      <c r="E912" s="39"/>
      <c r="F912" s="37"/>
      <c r="G912" s="2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22"/>
      <c r="AA912" s="22"/>
      <c r="AB912" s="37"/>
      <c r="AC912" s="22"/>
      <c r="AD912" s="39"/>
      <c r="AE912" s="37"/>
      <c r="AF912" s="26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22"/>
      <c r="BA912" s="22"/>
      <c r="BB912" s="37"/>
      <c r="BC912" s="22"/>
      <c r="BD912" s="39"/>
      <c r="BE912" s="37"/>
      <c r="BF912" s="26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22"/>
      <c r="CA912" s="22"/>
      <c r="CB912" s="37"/>
      <c r="CC912" s="22"/>
      <c r="CD912" s="39"/>
      <c r="CE912" s="37"/>
      <c r="CF912" s="26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22"/>
      <c r="DA912" s="22"/>
      <c r="DB912" s="37"/>
      <c r="DC912" s="22"/>
      <c r="DD912" s="39"/>
      <c r="DE912" s="37"/>
      <c r="DF912" s="26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22"/>
      <c r="EA912" s="22"/>
      <c r="EB912" s="37"/>
      <c r="EC912" s="22"/>
      <c r="ED912" s="39"/>
      <c r="EE912" s="37"/>
      <c r="EF912" s="26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22"/>
      <c r="FA912" s="22"/>
      <c r="FB912" s="37"/>
      <c r="FC912" s="22"/>
      <c r="FD912" s="39"/>
      <c r="FE912" s="37"/>
      <c r="FF912" s="26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22"/>
      <c r="GA912" s="22"/>
      <c r="GB912" s="37"/>
      <c r="GC912" s="22"/>
      <c r="GD912" s="39"/>
      <c r="GE912" s="37"/>
      <c r="GF912" s="26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22"/>
      <c r="HA912" s="22"/>
      <c r="HB912" s="37"/>
      <c r="HC912" s="22"/>
      <c r="HD912" s="39"/>
      <c r="HE912" s="37"/>
      <c r="HF912" s="26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</row>
    <row r="913" spans="1:233" ht="12.75" customHeight="1" x14ac:dyDescent="0.2">
      <c r="A913" s="22"/>
      <c r="B913" s="22"/>
      <c r="C913" s="37"/>
      <c r="D913" s="22"/>
      <c r="E913" s="39"/>
      <c r="F913" s="37"/>
      <c r="G913" s="2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22"/>
      <c r="AA913" s="22"/>
      <c r="AB913" s="37"/>
      <c r="AC913" s="22"/>
      <c r="AD913" s="39"/>
      <c r="AE913" s="37"/>
      <c r="AF913" s="26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22"/>
      <c r="BA913" s="22"/>
      <c r="BB913" s="37"/>
      <c r="BC913" s="22"/>
      <c r="BD913" s="39"/>
      <c r="BE913" s="37"/>
      <c r="BF913" s="26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22"/>
      <c r="CA913" s="22"/>
      <c r="CB913" s="37"/>
      <c r="CC913" s="22"/>
      <c r="CD913" s="39"/>
      <c r="CE913" s="37"/>
      <c r="CF913" s="26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22"/>
      <c r="DA913" s="22"/>
      <c r="DB913" s="37"/>
      <c r="DC913" s="22"/>
      <c r="DD913" s="39"/>
      <c r="DE913" s="37"/>
      <c r="DF913" s="26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22"/>
      <c r="EA913" s="22"/>
      <c r="EB913" s="37"/>
      <c r="EC913" s="22"/>
      <c r="ED913" s="39"/>
      <c r="EE913" s="37"/>
      <c r="EF913" s="26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22"/>
      <c r="FA913" s="22"/>
      <c r="FB913" s="37"/>
      <c r="FC913" s="22"/>
      <c r="FD913" s="39"/>
      <c r="FE913" s="37"/>
      <c r="FF913" s="26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22"/>
      <c r="GA913" s="22"/>
      <c r="GB913" s="37"/>
      <c r="GC913" s="22"/>
      <c r="GD913" s="39"/>
      <c r="GE913" s="37"/>
      <c r="GF913" s="26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22"/>
      <c r="HA913" s="22"/>
      <c r="HB913" s="37"/>
      <c r="HC913" s="22"/>
      <c r="HD913" s="39"/>
      <c r="HE913" s="37"/>
      <c r="HF913" s="26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</row>
    <row r="914" spans="1:233" ht="12.75" customHeight="1" x14ac:dyDescent="0.2">
      <c r="A914" s="22"/>
      <c r="B914" s="22"/>
      <c r="C914" s="37"/>
      <c r="D914" s="22"/>
      <c r="E914" s="39"/>
      <c r="F914" s="37"/>
      <c r="G914" s="2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22"/>
      <c r="AA914" s="22"/>
      <c r="AB914" s="37"/>
      <c r="AC914" s="22"/>
      <c r="AD914" s="39"/>
      <c r="AE914" s="37"/>
      <c r="AF914" s="26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22"/>
      <c r="BA914" s="22"/>
      <c r="BB914" s="37"/>
      <c r="BC914" s="22"/>
      <c r="BD914" s="39"/>
      <c r="BE914" s="37"/>
      <c r="BF914" s="26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22"/>
      <c r="CA914" s="22"/>
      <c r="CB914" s="37"/>
      <c r="CC914" s="22"/>
      <c r="CD914" s="39"/>
      <c r="CE914" s="37"/>
      <c r="CF914" s="26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22"/>
      <c r="DA914" s="22"/>
      <c r="DB914" s="37"/>
      <c r="DC914" s="22"/>
      <c r="DD914" s="39"/>
      <c r="DE914" s="37"/>
      <c r="DF914" s="26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22"/>
      <c r="EA914" s="22"/>
      <c r="EB914" s="37"/>
      <c r="EC914" s="22"/>
      <c r="ED914" s="39"/>
      <c r="EE914" s="37"/>
      <c r="EF914" s="26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22"/>
      <c r="FA914" s="22"/>
      <c r="FB914" s="37"/>
      <c r="FC914" s="22"/>
      <c r="FD914" s="39"/>
      <c r="FE914" s="37"/>
      <c r="FF914" s="26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22"/>
      <c r="GA914" s="22"/>
      <c r="GB914" s="37"/>
      <c r="GC914" s="22"/>
      <c r="GD914" s="39"/>
      <c r="GE914" s="37"/>
      <c r="GF914" s="26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22"/>
      <c r="HA914" s="22"/>
      <c r="HB914" s="37"/>
      <c r="HC914" s="22"/>
      <c r="HD914" s="39"/>
      <c r="HE914" s="37"/>
      <c r="HF914" s="26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</row>
    <row r="915" spans="1:233" ht="12.75" customHeight="1" x14ac:dyDescent="0.2">
      <c r="A915" s="22"/>
      <c r="B915" s="22"/>
      <c r="C915" s="37"/>
      <c r="D915" s="22"/>
      <c r="E915" s="39"/>
      <c r="F915" s="37"/>
      <c r="G915" s="2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22"/>
      <c r="AA915" s="22"/>
      <c r="AB915" s="37"/>
      <c r="AC915" s="22"/>
      <c r="AD915" s="39"/>
      <c r="AE915" s="37"/>
      <c r="AF915" s="26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22"/>
      <c r="BA915" s="22"/>
      <c r="BB915" s="37"/>
      <c r="BC915" s="22"/>
      <c r="BD915" s="39"/>
      <c r="BE915" s="37"/>
      <c r="BF915" s="26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22"/>
      <c r="CA915" s="22"/>
      <c r="CB915" s="37"/>
      <c r="CC915" s="22"/>
      <c r="CD915" s="39"/>
      <c r="CE915" s="37"/>
      <c r="CF915" s="26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22"/>
      <c r="DA915" s="22"/>
      <c r="DB915" s="37"/>
      <c r="DC915" s="22"/>
      <c r="DD915" s="39"/>
      <c r="DE915" s="37"/>
      <c r="DF915" s="26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22"/>
      <c r="EA915" s="22"/>
      <c r="EB915" s="37"/>
      <c r="EC915" s="22"/>
      <c r="ED915" s="39"/>
      <c r="EE915" s="37"/>
      <c r="EF915" s="26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22"/>
      <c r="FA915" s="22"/>
      <c r="FB915" s="37"/>
      <c r="FC915" s="22"/>
      <c r="FD915" s="39"/>
      <c r="FE915" s="37"/>
      <c r="FF915" s="26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22"/>
      <c r="GA915" s="22"/>
      <c r="GB915" s="37"/>
      <c r="GC915" s="22"/>
      <c r="GD915" s="39"/>
      <c r="GE915" s="37"/>
      <c r="GF915" s="26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22"/>
      <c r="HA915" s="22"/>
      <c r="HB915" s="37"/>
      <c r="HC915" s="22"/>
      <c r="HD915" s="39"/>
      <c r="HE915" s="37"/>
      <c r="HF915" s="26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</row>
    <row r="916" spans="1:233" ht="12.75" customHeight="1" x14ac:dyDescent="0.2">
      <c r="A916" s="22"/>
      <c r="B916" s="22"/>
      <c r="C916" s="37"/>
      <c r="D916" s="22"/>
      <c r="E916" s="39"/>
      <c r="F916" s="37"/>
      <c r="G916" s="2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22"/>
      <c r="AA916" s="22"/>
      <c r="AB916" s="37"/>
      <c r="AC916" s="22"/>
      <c r="AD916" s="39"/>
      <c r="AE916" s="37"/>
      <c r="AF916" s="26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22"/>
      <c r="BA916" s="22"/>
      <c r="BB916" s="37"/>
      <c r="BC916" s="22"/>
      <c r="BD916" s="39"/>
      <c r="BE916" s="37"/>
      <c r="BF916" s="26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22"/>
      <c r="CA916" s="22"/>
      <c r="CB916" s="37"/>
      <c r="CC916" s="22"/>
      <c r="CD916" s="39"/>
      <c r="CE916" s="37"/>
      <c r="CF916" s="26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22"/>
      <c r="DA916" s="22"/>
      <c r="DB916" s="37"/>
      <c r="DC916" s="22"/>
      <c r="DD916" s="39"/>
      <c r="DE916" s="37"/>
      <c r="DF916" s="26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22"/>
      <c r="EA916" s="22"/>
      <c r="EB916" s="37"/>
      <c r="EC916" s="22"/>
      <c r="ED916" s="39"/>
      <c r="EE916" s="37"/>
      <c r="EF916" s="26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22"/>
      <c r="FA916" s="22"/>
      <c r="FB916" s="37"/>
      <c r="FC916" s="22"/>
      <c r="FD916" s="39"/>
      <c r="FE916" s="37"/>
      <c r="FF916" s="26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22"/>
      <c r="GA916" s="22"/>
      <c r="GB916" s="37"/>
      <c r="GC916" s="22"/>
      <c r="GD916" s="39"/>
      <c r="GE916" s="37"/>
      <c r="GF916" s="26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22"/>
      <c r="HA916" s="22"/>
      <c r="HB916" s="37"/>
      <c r="HC916" s="22"/>
      <c r="HD916" s="39"/>
      <c r="HE916" s="37"/>
      <c r="HF916" s="26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</row>
    <row r="917" spans="1:233" ht="12.75" customHeight="1" x14ac:dyDescent="0.2">
      <c r="A917" s="22"/>
      <c r="B917" s="22"/>
      <c r="C917" s="37"/>
      <c r="D917" s="22"/>
      <c r="E917" s="39"/>
      <c r="F917" s="37"/>
      <c r="G917" s="2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22"/>
      <c r="AA917" s="22"/>
      <c r="AB917" s="37"/>
      <c r="AC917" s="22"/>
      <c r="AD917" s="39"/>
      <c r="AE917" s="37"/>
      <c r="AF917" s="26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22"/>
      <c r="BA917" s="22"/>
      <c r="BB917" s="37"/>
      <c r="BC917" s="22"/>
      <c r="BD917" s="39"/>
      <c r="BE917" s="37"/>
      <c r="BF917" s="26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22"/>
      <c r="CA917" s="22"/>
      <c r="CB917" s="37"/>
      <c r="CC917" s="22"/>
      <c r="CD917" s="39"/>
      <c r="CE917" s="37"/>
      <c r="CF917" s="26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22"/>
      <c r="DA917" s="22"/>
      <c r="DB917" s="37"/>
      <c r="DC917" s="22"/>
      <c r="DD917" s="39"/>
      <c r="DE917" s="37"/>
      <c r="DF917" s="26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22"/>
      <c r="EA917" s="22"/>
      <c r="EB917" s="37"/>
      <c r="EC917" s="22"/>
      <c r="ED917" s="39"/>
      <c r="EE917" s="37"/>
      <c r="EF917" s="26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22"/>
      <c r="FA917" s="22"/>
      <c r="FB917" s="37"/>
      <c r="FC917" s="22"/>
      <c r="FD917" s="39"/>
      <c r="FE917" s="37"/>
      <c r="FF917" s="26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22"/>
      <c r="GA917" s="22"/>
      <c r="GB917" s="37"/>
      <c r="GC917" s="22"/>
      <c r="GD917" s="39"/>
      <c r="GE917" s="37"/>
      <c r="GF917" s="26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22"/>
      <c r="HA917" s="22"/>
      <c r="HB917" s="37"/>
      <c r="HC917" s="22"/>
      <c r="HD917" s="39"/>
      <c r="HE917" s="37"/>
      <c r="HF917" s="26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</row>
    <row r="918" spans="1:233" ht="12.75" customHeight="1" x14ac:dyDescent="0.2">
      <c r="A918" s="22"/>
      <c r="B918" s="22"/>
      <c r="C918" s="37"/>
      <c r="D918" s="22"/>
      <c r="E918" s="39"/>
      <c r="F918" s="37"/>
      <c r="G918" s="2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22"/>
      <c r="AA918" s="22"/>
      <c r="AB918" s="37"/>
      <c r="AC918" s="22"/>
      <c r="AD918" s="39"/>
      <c r="AE918" s="37"/>
      <c r="AF918" s="26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22"/>
      <c r="BA918" s="22"/>
      <c r="BB918" s="37"/>
      <c r="BC918" s="22"/>
      <c r="BD918" s="39"/>
      <c r="BE918" s="37"/>
      <c r="BF918" s="26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22"/>
      <c r="CA918" s="22"/>
      <c r="CB918" s="37"/>
      <c r="CC918" s="22"/>
      <c r="CD918" s="39"/>
      <c r="CE918" s="37"/>
      <c r="CF918" s="26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22"/>
      <c r="DA918" s="22"/>
      <c r="DB918" s="37"/>
      <c r="DC918" s="22"/>
      <c r="DD918" s="39"/>
      <c r="DE918" s="37"/>
      <c r="DF918" s="26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22"/>
      <c r="EA918" s="22"/>
      <c r="EB918" s="37"/>
      <c r="EC918" s="22"/>
      <c r="ED918" s="39"/>
      <c r="EE918" s="37"/>
      <c r="EF918" s="26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22"/>
      <c r="FA918" s="22"/>
      <c r="FB918" s="37"/>
      <c r="FC918" s="22"/>
      <c r="FD918" s="39"/>
      <c r="FE918" s="37"/>
      <c r="FF918" s="26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22"/>
      <c r="GA918" s="22"/>
      <c r="GB918" s="37"/>
      <c r="GC918" s="22"/>
      <c r="GD918" s="39"/>
      <c r="GE918" s="37"/>
      <c r="GF918" s="26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22"/>
      <c r="HA918" s="22"/>
      <c r="HB918" s="37"/>
      <c r="HC918" s="22"/>
      <c r="HD918" s="39"/>
      <c r="HE918" s="37"/>
      <c r="HF918" s="26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</row>
    <row r="919" spans="1:233" ht="12.75" customHeight="1" x14ac:dyDescent="0.2">
      <c r="A919" s="22"/>
      <c r="B919" s="22"/>
      <c r="C919" s="37"/>
      <c r="D919" s="22"/>
      <c r="E919" s="39"/>
      <c r="F919" s="37"/>
      <c r="G919" s="2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22"/>
      <c r="AA919" s="22"/>
      <c r="AB919" s="37"/>
      <c r="AC919" s="22"/>
      <c r="AD919" s="39"/>
      <c r="AE919" s="37"/>
      <c r="AF919" s="26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22"/>
      <c r="BA919" s="22"/>
      <c r="BB919" s="37"/>
      <c r="BC919" s="22"/>
      <c r="BD919" s="39"/>
      <c r="BE919" s="37"/>
      <c r="BF919" s="26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22"/>
      <c r="CA919" s="22"/>
      <c r="CB919" s="37"/>
      <c r="CC919" s="22"/>
      <c r="CD919" s="39"/>
      <c r="CE919" s="37"/>
      <c r="CF919" s="26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22"/>
      <c r="DA919" s="22"/>
      <c r="DB919" s="37"/>
      <c r="DC919" s="22"/>
      <c r="DD919" s="39"/>
      <c r="DE919" s="37"/>
      <c r="DF919" s="26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22"/>
      <c r="EA919" s="22"/>
      <c r="EB919" s="37"/>
      <c r="EC919" s="22"/>
      <c r="ED919" s="39"/>
      <c r="EE919" s="37"/>
      <c r="EF919" s="26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22"/>
      <c r="FA919" s="22"/>
      <c r="FB919" s="37"/>
      <c r="FC919" s="22"/>
      <c r="FD919" s="39"/>
      <c r="FE919" s="37"/>
      <c r="FF919" s="26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22"/>
      <c r="GA919" s="22"/>
      <c r="GB919" s="37"/>
      <c r="GC919" s="22"/>
      <c r="GD919" s="39"/>
      <c r="GE919" s="37"/>
      <c r="GF919" s="26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22"/>
      <c r="HA919" s="22"/>
      <c r="HB919" s="37"/>
      <c r="HC919" s="22"/>
      <c r="HD919" s="39"/>
      <c r="HE919" s="37"/>
      <c r="HF919" s="26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</row>
    <row r="920" spans="1:233" ht="12.75" customHeight="1" x14ac:dyDescent="0.2">
      <c r="A920" s="22"/>
      <c r="B920" s="22"/>
      <c r="C920" s="37"/>
      <c r="D920" s="22"/>
      <c r="E920" s="39"/>
      <c r="F920" s="37"/>
      <c r="G920" s="2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22"/>
      <c r="AA920" s="22"/>
      <c r="AB920" s="37"/>
      <c r="AC920" s="22"/>
      <c r="AD920" s="39"/>
      <c r="AE920" s="37"/>
      <c r="AF920" s="26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22"/>
      <c r="BA920" s="22"/>
      <c r="BB920" s="37"/>
      <c r="BC920" s="22"/>
      <c r="BD920" s="39"/>
      <c r="BE920" s="37"/>
      <c r="BF920" s="26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22"/>
      <c r="CA920" s="22"/>
      <c r="CB920" s="37"/>
      <c r="CC920" s="22"/>
      <c r="CD920" s="39"/>
      <c r="CE920" s="37"/>
      <c r="CF920" s="26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22"/>
      <c r="DA920" s="22"/>
      <c r="DB920" s="37"/>
      <c r="DC920" s="22"/>
      <c r="DD920" s="39"/>
      <c r="DE920" s="37"/>
      <c r="DF920" s="26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22"/>
      <c r="EA920" s="22"/>
      <c r="EB920" s="37"/>
      <c r="EC920" s="22"/>
      <c r="ED920" s="39"/>
      <c r="EE920" s="37"/>
      <c r="EF920" s="26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22"/>
      <c r="FA920" s="22"/>
      <c r="FB920" s="37"/>
      <c r="FC920" s="22"/>
      <c r="FD920" s="39"/>
      <c r="FE920" s="37"/>
      <c r="FF920" s="26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22"/>
      <c r="GA920" s="22"/>
      <c r="GB920" s="37"/>
      <c r="GC920" s="22"/>
      <c r="GD920" s="39"/>
      <c r="GE920" s="37"/>
      <c r="GF920" s="26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22"/>
      <c r="HA920" s="22"/>
      <c r="HB920" s="37"/>
      <c r="HC920" s="22"/>
      <c r="HD920" s="39"/>
      <c r="HE920" s="37"/>
      <c r="HF920" s="26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</row>
    <row r="921" spans="1:233" ht="12.75" customHeight="1" x14ac:dyDescent="0.2">
      <c r="A921" s="22"/>
      <c r="B921" s="22"/>
      <c r="C921" s="37"/>
      <c r="D921" s="22"/>
      <c r="E921" s="39"/>
      <c r="F921" s="37"/>
      <c r="G921" s="2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22"/>
      <c r="AA921" s="22"/>
      <c r="AB921" s="37"/>
      <c r="AC921" s="22"/>
      <c r="AD921" s="39"/>
      <c r="AE921" s="37"/>
      <c r="AF921" s="26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22"/>
      <c r="BA921" s="22"/>
      <c r="BB921" s="37"/>
      <c r="BC921" s="22"/>
      <c r="BD921" s="39"/>
      <c r="BE921" s="37"/>
      <c r="BF921" s="26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22"/>
      <c r="CA921" s="22"/>
      <c r="CB921" s="37"/>
      <c r="CC921" s="22"/>
      <c r="CD921" s="39"/>
      <c r="CE921" s="37"/>
      <c r="CF921" s="26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22"/>
      <c r="DA921" s="22"/>
      <c r="DB921" s="37"/>
      <c r="DC921" s="22"/>
      <c r="DD921" s="39"/>
      <c r="DE921" s="37"/>
      <c r="DF921" s="26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22"/>
      <c r="EA921" s="22"/>
      <c r="EB921" s="37"/>
      <c r="EC921" s="22"/>
      <c r="ED921" s="39"/>
      <c r="EE921" s="37"/>
      <c r="EF921" s="26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22"/>
      <c r="FA921" s="22"/>
      <c r="FB921" s="37"/>
      <c r="FC921" s="22"/>
      <c r="FD921" s="39"/>
      <c r="FE921" s="37"/>
      <c r="FF921" s="26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22"/>
      <c r="GA921" s="22"/>
      <c r="GB921" s="37"/>
      <c r="GC921" s="22"/>
      <c r="GD921" s="39"/>
      <c r="GE921" s="37"/>
      <c r="GF921" s="26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22"/>
      <c r="HA921" s="22"/>
      <c r="HB921" s="37"/>
      <c r="HC921" s="22"/>
      <c r="HD921" s="39"/>
      <c r="HE921" s="37"/>
      <c r="HF921" s="26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</row>
    <row r="922" spans="1:233" ht="12.75" customHeight="1" x14ac:dyDescent="0.2">
      <c r="A922" s="22"/>
      <c r="B922" s="22"/>
      <c r="C922" s="37"/>
      <c r="D922" s="22"/>
      <c r="E922" s="39"/>
      <c r="F922" s="37"/>
      <c r="G922" s="2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22"/>
      <c r="AA922" s="22"/>
      <c r="AB922" s="37"/>
      <c r="AC922" s="22"/>
      <c r="AD922" s="39"/>
      <c r="AE922" s="37"/>
      <c r="AF922" s="26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22"/>
      <c r="BA922" s="22"/>
      <c r="BB922" s="37"/>
      <c r="BC922" s="22"/>
      <c r="BD922" s="39"/>
      <c r="BE922" s="37"/>
      <c r="BF922" s="26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22"/>
      <c r="CA922" s="22"/>
      <c r="CB922" s="37"/>
      <c r="CC922" s="22"/>
      <c r="CD922" s="39"/>
      <c r="CE922" s="37"/>
      <c r="CF922" s="26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22"/>
      <c r="DA922" s="22"/>
      <c r="DB922" s="37"/>
      <c r="DC922" s="22"/>
      <c r="DD922" s="39"/>
      <c r="DE922" s="37"/>
      <c r="DF922" s="26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22"/>
      <c r="EA922" s="22"/>
      <c r="EB922" s="37"/>
      <c r="EC922" s="22"/>
      <c r="ED922" s="39"/>
      <c r="EE922" s="37"/>
      <c r="EF922" s="26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22"/>
      <c r="FA922" s="22"/>
      <c r="FB922" s="37"/>
      <c r="FC922" s="22"/>
      <c r="FD922" s="39"/>
      <c r="FE922" s="37"/>
      <c r="FF922" s="26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22"/>
      <c r="GA922" s="22"/>
      <c r="GB922" s="37"/>
      <c r="GC922" s="22"/>
      <c r="GD922" s="39"/>
      <c r="GE922" s="37"/>
      <c r="GF922" s="26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22"/>
      <c r="HA922" s="22"/>
      <c r="HB922" s="37"/>
      <c r="HC922" s="22"/>
      <c r="HD922" s="39"/>
      <c r="HE922" s="37"/>
      <c r="HF922" s="26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</row>
    <row r="923" spans="1:233" ht="12.75" customHeight="1" x14ac:dyDescent="0.2">
      <c r="A923" s="22"/>
      <c r="B923" s="22"/>
      <c r="C923" s="37"/>
      <c r="D923" s="22"/>
      <c r="E923" s="39"/>
      <c r="F923" s="37"/>
      <c r="G923" s="2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22"/>
      <c r="AA923" s="22"/>
      <c r="AB923" s="37"/>
      <c r="AC923" s="22"/>
      <c r="AD923" s="39"/>
      <c r="AE923" s="37"/>
      <c r="AF923" s="26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22"/>
      <c r="BA923" s="22"/>
      <c r="BB923" s="37"/>
      <c r="BC923" s="22"/>
      <c r="BD923" s="39"/>
      <c r="BE923" s="37"/>
      <c r="BF923" s="26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22"/>
      <c r="CA923" s="22"/>
      <c r="CB923" s="37"/>
      <c r="CC923" s="22"/>
      <c r="CD923" s="39"/>
      <c r="CE923" s="37"/>
      <c r="CF923" s="26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22"/>
      <c r="DA923" s="22"/>
      <c r="DB923" s="37"/>
      <c r="DC923" s="22"/>
      <c r="DD923" s="39"/>
      <c r="DE923" s="37"/>
      <c r="DF923" s="26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22"/>
      <c r="EA923" s="22"/>
      <c r="EB923" s="37"/>
      <c r="EC923" s="22"/>
      <c r="ED923" s="39"/>
      <c r="EE923" s="37"/>
      <c r="EF923" s="26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22"/>
      <c r="FA923" s="22"/>
      <c r="FB923" s="37"/>
      <c r="FC923" s="22"/>
      <c r="FD923" s="39"/>
      <c r="FE923" s="37"/>
      <c r="FF923" s="26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22"/>
      <c r="GA923" s="22"/>
      <c r="GB923" s="37"/>
      <c r="GC923" s="22"/>
      <c r="GD923" s="39"/>
      <c r="GE923" s="37"/>
      <c r="GF923" s="26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22"/>
      <c r="HA923" s="22"/>
      <c r="HB923" s="37"/>
      <c r="HC923" s="22"/>
      <c r="HD923" s="39"/>
      <c r="HE923" s="37"/>
      <c r="HF923" s="26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</row>
    <row r="924" spans="1:233" ht="12.75" customHeight="1" x14ac:dyDescent="0.2">
      <c r="A924" s="22"/>
      <c r="B924" s="22"/>
      <c r="C924" s="37"/>
      <c r="D924" s="22"/>
      <c r="E924" s="39"/>
      <c r="F924" s="37"/>
      <c r="G924" s="2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22"/>
      <c r="AA924" s="22"/>
      <c r="AB924" s="37"/>
      <c r="AC924" s="22"/>
      <c r="AD924" s="39"/>
      <c r="AE924" s="37"/>
      <c r="AF924" s="26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22"/>
      <c r="BA924" s="22"/>
      <c r="BB924" s="37"/>
      <c r="BC924" s="22"/>
      <c r="BD924" s="39"/>
      <c r="BE924" s="37"/>
      <c r="BF924" s="26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22"/>
      <c r="CA924" s="22"/>
      <c r="CB924" s="37"/>
      <c r="CC924" s="22"/>
      <c r="CD924" s="39"/>
      <c r="CE924" s="37"/>
      <c r="CF924" s="26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22"/>
      <c r="DA924" s="22"/>
      <c r="DB924" s="37"/>
      <c r="DC924" s="22"/>
      <c r="DD924" s="39"/>
      <c r="DE924" s="37"/>
      <c r="DF924" s="26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22"/>
      <c r="EA924" s="22"/>
      <c r="EB924" s="37"/>
      <c r="EC924" s="22"/>
      <c r="ED924" s="39"/>
      <c r="EE924" s="37"/>
      <c r="EF924" s="26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22"/>
      <c r="FA924" s="22"/>
      <c r="FB924" s="37"/>
      <c r="FC924" s="22"/>
      <c r="FD924" s="39"/>
      <c r="FE924" s="37"/>
      <c r="FF924" s="26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22"/>
      <c r="GA924" s="22"/>
      <c r="GB924" s="37"/>
      <c r="GC924" s="22"/>
      <c r="GD924" s="39"/>
      <c r="GE924" s="37"/>
      <c r="GF924" s="26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22"/>
      <c r="HA924" s="22"/>
      <c r="HB924" s="37"/>
      <c r="HC924" s="22"/>
      <c r="HD924" s="39"/>
      <c r="HE924" s="37"/>
      <c r="HF924" s="26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</row>
    <row r="925" spans="1:233" ht="12.75" customHeight="1" x14ac:dyDescent="0.2">
      <c r="A925" s="22"/>
      <c r="B925" s="22"/>
      <c r="C925" s="37"/>
      <c r="D925" s="22"/>
      <c r="E925" s="39"/>
      <c r="F925" s="37"/>
      <c r="G925" s="2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22"/>
      <c r="AA925" s="22"/>
      <c r="AB925" s="37"/>
      <c r="AC925" s="22"/>
      <c r="AD925" s="39"/>
      <c r="AE925" s="37"/>
      <c r="AF925" s="26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22"/>
      <c r="BA925" s="22"/>
      <c r="BB925" s="37"/>
      <c r="BC925" s="22"/>
      <c r="BD925" s="39"/>
      <c r="BE925" s="37"/>
      <c r="BF925" s="26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22"/>
      <c r="CA925" s="22"/>
      <c r="CB925" s="37"/>
      <c r="CC925" s="22"/>
      <c r="CD925" s="39"/>
      <c r="CE925" s="37"/>
      <c r="CF925" s="26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22"/>
      <c r="DA925" s="22"/>
      <c r="DB925" s="37"/>
      <c r="DC925" s="22"/>
      <c r="DD925" s="39"/>
      <c r="DE925" s="37"/>
      <c r="DF925" s="26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22"/>
      <c r="EA925" s="22"/>
      <c r="EB925" s="37"/>
      <c r="EC925" s="22"/>
      <c r="ED925" s="39"/>
      <c r="EE925" s="37"/>
      <c r="EF925" s="26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22"/>
      <c r="FA925" s="22"/>
      <c r="FB925" s="37"/>
      <c r="FC925" s="22"/>
      <c r="FD925" s="39"/>
      <c r="FE925" s="37"/>
      <c r="FF925" s="26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22"/>
      <c r="GA925" s="22"/>
      <c r="GB925" s="37"/>
      <c r="GC925" s="22"/>
      <c r="GD925" s="39"/>
      <c r="GE925" s="37"/>
      <c r="GF925" s="26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22"/>
      <c r="HA925" s="22"/>
      <c r="HB925" s="37"/>
      <c r="HC925" s="22"/>
      <c r="HD925" s="39"/>
      <c r="HE925" s="37"/>
      <c r="HF925" s="26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</row>
    <row r="926" spans="1:233" ht="12.75" customHeight="1" x14ac:dyDescent="0.2">
      <c r="A926" s="22"/>
      <c r="B926" s="22"/>
      <c r="C926" s="37"/>
      <c r="D926" s="22"/>
      <c r="E926" s="39"/>
      <c r="F926" s="37"/>
      <c r="G926" s="2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22"/>
      <c r="AA926" s="22"/>
      <c r="AB926" s="37"/>
      <c r="AC926" s="22"/>
      <c r="AD926" s="39"/>
      <c r="AE926" s="37"/>
      <c r="AF926" s="26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22"/>
      <c r="BA926" s="22"/>
      <c r="BB926" s="37"/>
      <c r="BC926" s="22"/>
      <c r="BD926" s="39"/>
      <c r="BE926" s="37"/>
      <c r="BF926" s="26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22"/>
      <c r="CA926" s="22"/>
      <c r="CB926" s="37"/>
      <c r="CC926" s="22"/>
      <c r="CD926" s="39"/>
      <c r="CE926" s="37"/>
      <c r="CF926" s="26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22"/>
      <c r="DA926" s="22"/>
      <c r="DB926" s="37"/>
      <c r="DC926" s="22"/>
      <c r="DD926" s="39"/>
      <c r="DE926" s="37"/>
      <c r="DF926" s="26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22"/>
      <c r="EA926" s="22"/>
      <c r="EB926" s="37"/>
      <c r="EC926" s="22"/>
      <c r="ED926" s="39"/>
      <c r="EE926" s="37"/>
      <c r="EF926" s="26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22"/>
      <c r="FA926" s="22"/>
      <c r="FB926" s="37"/>
      <c r="FC926" s="22"/>
      <c r="FD926" s="39"/>
      <c r="FE926" s="37"/>
      <c r="FF926" s="26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22"/>
      <c r="GA926" s="22"/>
      <c r="GB926" s="37"/>
      <c r="GC926" s="22"/>
      <c r="GD926" s="39"/>
      <c r="GE926" s="37"/>
      <c r="GF926" s="26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22"/>
      <c r="HA926" s="22"/>
      <c r="HB926" s="37"/>
      <c r="HC926" s="22"/>
      <c r="HD926" s="39"/>
      <c r="HE926" s="37"/>
      <c r="HF926" s="26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</row>
    <row r="927" spans="1:233" ht="12.75" customHeight="1" x14ac:dyDescent="0.2">
      <c r="A927" s="22"/>
      <c r="B927" s="22"/>
      <c r="C927" s="37"/>
      <c r="D927" s="22"/>
      <c r="E927" s="39"/>
      <c r="F927" s="37"/>
      <c r="G927" s="2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22"/>
      <c r="AA927" s="22"/>
      <c r="AB927" s="37"/>
      <c r="AC927" s="22"/>
      <c r="AD927" s="39"/>
      <c r="AE927" s="37"/>
      <c r="AF927" s="26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22"/>
      <c r="BA927" s="22"/>
      <c r="BB927" s="37"/>
      <c r="BC927" s="22"/>
      <c r="BD927" s="39"/>
      <c r="BE927" s="37"/>
      <c r="BF927" s="26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22"/>
      <c r="CA927" s="22"/>
      <c r="CB927" s="37"/>
      <c r="CC927" s="22"/>
      <c r="CD927" s="39"/>
      <c r="CE927" s="37"/>
      <c r="CF927" s="26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22"/>
      <c r="DA927" s="22"/>
      <c r="DB927" s="37"/>
      <c r="DC927" s="22"/>
      <c r="DD927" s="39"/>
      <c r="DE927" s="37"/>
      <c r="DF927" s="26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22"/>
      <c r="EA927" s="22"/>
      <c r="EB927" s="37"/>
      <c r="EC927" s="22"/>
      <c r="ED927" s="39"/>
      <c r="EE927" s="37"/>
      <c r="EF927" s="26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22"/>
      <c r="FA927" s="22"/>
      <c r="FB927" s="37"/>
      <c r="FC927" s="22"/>
      <c r="FD927" s="39"/>
      <c r="FE927" s="37"/>
      <c r="FF927" s="26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22"/>
      <c r="GA927" s="22"/>
      <c r="GB927" s="37"/>
      <c r="GC927" s="22"/>
      <c r="GD927" s="39"/>
      <c r="GE927" s="37"/>
      <c r="GF927" s="26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22"/>
      <c r="HA927" s="22"/>
      <c r="HB927" s="37"/>
      <c r="HC927" s="22"/>
      <c r="HD927" s="39"/>
      <c r="HE927" s="37"/>
      <c r="HF927" s="26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</row>
    <row r="928" spans="1:233" ht="12.75" customHeight="1" x14ac:dyDescent="0.2">
      <c r="A928" s="22"/>
      <c r="B928" s="22"/>
      <c r="C928" s="37"/>
      <c r="D928" s="22"/>
      <c r="E928" s="39"/>
      <c r="F928" s="37"/>
      <c r="G928" s="2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22"/>
      <c r="AA928" s="22"/>
      <c r="AB928" s="37"/>
      <c r="AC928" s="22"/>
      <c r="AD928" s="39"/>
      <c r="AE928" s="37"/>
      <c r="AF928" s="26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22"/>
      <c r="BA928" s="22"/>
      <c r="BB928" s="37"/>
      <c r="BC928" s="22"/>
      <c r="BD928" s="39"/>
      <c r="BE928" s="37"/>
      <c r="BF928" s="26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22"/>
      <c r="CA928" s="22"/>
      <c r="CB928" s="37"/>
      <c r="CC928" s="22"/>
      <c r="CD928" s="39"/>
      <c r="CE928" s="37"/>
      <c r="CF928" s="26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22"/>
      <c r="DA928" s="22"/>
      <c r="DB928" s="37"/>
      <c r="DC928" s="22"/>
      <c r="DD928" s="39"/>
      <c r="DE928" s="37"/>
      <c r="DF928" s="26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22"/>
      <c r="EA928" s="22"/>
      <c r="EB928" s="37"/>
      <c r="EC928" s="22"/>
      <c r="ED928" s="39"/>
      <c r="EE928" s="37"/>
      <c r="EF928" s="26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22"/>
      <c r="FA928" s="22"/>
      <c r="FB928" s="37"/>
      <c r="FC928" s="22"/>
      <c r="FD928" s="39"/>
      <c r="FE928" s="37"/>
      <c r="FF928" s="26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22"/>
      <c r="GA928" s="22"/>
      <c r="GB928" s="37"/>
      <c r="GC928" s="22"/>
      <c r="GD928" s="39"/>
      <c r="GE928" s="37"/>
      <c r="GF928" s="26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22"/>
      <c r="HA928" s="22"/>
      <c r="HB928" s="37"/>
      <c r="HC928" s="22"/>
      <c r="HD928" s="39"/>
      <c r="HE928" s="37"/>
      <c r="HF928" s="26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</row>
    <row r="929" spans="1:233" ht="12.75" customHeight="1" x14ac:dyDescent="0.2">
      <c r="A929" s="22"/>
      <c r="B929" s="22"/>
      <c r="C929" s="37"/>
      <c r="D929" s="22"/>
      <c r="E929" s="39"/>
      <c r="F929" s="37"/>
      <c r="G929" s="2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22"/>
      <c r="AA929" s="22"/>
      <c r="AB929" s="37"/>
      <c r="AC929" s="22"/>
      <c r="AD929" s="39"/>
      <c r="AE929" s="37"/>
      <c r="AF929" s="26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22"/>
      <c r="BA929" s="22"/>
      <c r="BB929" s="37"/>
      <c r="BC929" s="22"/>
      <c r="BD929" s="39"/>
      <c r="BE929" s="37"/>
      <c r="BF929" s="26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22"/>
      <c r="CA929" s="22"/>
      <c r="CB929" s="37"/>
      <c r="CC929" s="22"/>
      <c r="CD929" s="39"/>
      <c r="CE929" s="37"/>
      <c r="CF929" s="26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22"/>
      <c r="DA929" s="22"/>
      <c r="DB929" s="37"/>
      <c r="DC929" s="22"/>
      <c r="DD929" s="39"/>
      <c r="DE929" s="37"/>
      <c r="DF929" s="26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22"/>
      <c r="EA929" s="22"/>
      <c r="EB929" s="37"/>
      <c r="EC929" s="22"/>
      <c r="ED929" s="39"/>
      <c r="EE929" s="37"/>
      <c r="EF929" s="26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22"/>
      <c r="FA929" s="22"/>
      <c r="FB929" s="37"/>
      <c r="FC929" s="22"/>
      <c r="FD929" s="39"/>
      <c r="FE929" s="37"/>
      <c r="FF929" s="26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22"/>
      <c r="GA929" s="22"/>
      <c r="GB929" s="37"/>
      <c r="GC929" s="22"/>
      <c r="GD929" s="39"/>
      <c r="GE929" s="37"/>
      <c r="GF929" s="26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22"/>
      <c r="HA929" s="22"/>
      <c r="HB929" s="37"/>
      <c r="HC929" s="22"/>
      <c r="HD929" s="39"/>
      <c r="HE929" s="37"/>
      <c r="HF929" s="26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</row>
    <row r="930" spans="1:233" ht="12.75" customHeight="1" x14ac:dyDescent="0.2">
      <c r="A930" s="22"/>
      <c r="B930" s="22"/>
      <c r="C930" s="37"/>
      <c r="D930" s="22"/>
      <c r="E930" s="39"/>
      <c r="F930" s="37"/>
      <c r="G930" s="2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22"/>
      <c r="AA930" s="22"/>
      <c r="AB930" s="37"/>
      <c r="AC930" s="22"/>
      <c r="AD930" s="39"/>
      <c r="AE930" s="37"/>
      <c r="AF930" s="26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22"/>
      <c r="BA930" s="22"/>
      <c r="BB930" s="37"/>
      <c r="BC930" s="22"/>
      <c r="BD930" s="39"/>
      <c r="BE930" s="37"/>
      <c r="BF930" s="26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22"/>
      <c r="CA930" s="22"/>
      <c r="CB930" s="37"/>
      <c r="CC930" s="22"/>
      <c r="CD930" s="39"/>
      <c r="CE930" s="37"/>
      <c r="CF930" s="26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22"/>
      <c r="DA930" s="22"/>
      <c r="DB930" s="37"/>
      <c r="DC930" s="22"/>
      <c r="DD930" s="39"/>
      <c r="DE930" s="37"/>
      <c r="DF930" s="26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22"/>
      <c r="EA930" s="22"/>
      <c r="EB930" s="37"/>
      <c r="EC930" s="22"/>
      <c r="ED930" s="39"/>
      <c r="EE930" s="37"/>
      <c r="EF930" s="26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22"/>
      <c r="FA930" s="22"/>
      <c r="FB930" s="37"/>
      <c r="FC930" s="22"/>
      <c r="FD930" s="39"/>
      <c r="FE930" s="37"/>
      <c r="FF930" s="26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22"/>
      <c r="GA930" s="22"/>
      <c r="GB930" s="37"/>
      <c r="GC930" s="22"/>
      <c r="GD930" s="39"/>
      <c r="GE930" s="37"/>
      <c r="GF930" s="26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22"/>
      <c r="HA930" s="22"/>
      <c r="HB930" s="37"/>
      <c r="HC930" s="22"/>
      <c r="HD930" s="39"/>
      <c r="HE930" s="37"/>
      <c r="HF930" s="26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</row>
    <row r="931" spans="1:233" ht="12.75" customHeight="1" x14ac:dyDescent="0.2">
      <c r="A931" s="22"/>
      <c r="B931" s="22"/>
      <c r="C931" s="37"/>
      <c r="D931" s="22"/>
      <c r="E931" s="39"/>
      <c r="F931" s="37"/>
      <c r="G931" s="2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22"/>
      <c r="AA931" s="22"/>
      <c r="AB931" s="37"/>
      <c r="AC931" s="22"/>
      <c r="AD931" s="39"/>
      <c r="AE931" s="37"/>
      <c r="AF931" s="26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22"/>
      <c r="BA931" s="22"/>
      <c r="BB931" s="37"/>
      <c r="BC931" s="22"/>
      <c r="BD931" s="39"/>
      <c r="BE931" s="37"/>
      <c r="BF931" s="26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22"/>
      <c r="CA931" s="22"/>
      <c r="CB931" s="37"/>
      <c r="CC931" s="22"/>
      <c r="CD931" s="39"/>
      <c r="CE931" s="37"/>
      <c r="CF931" s="26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22"/>
      <c r="DA931" s="22"/>
      <c r="DB931" s="37"/>
      <c r="DC931" s="22"/>
      <c r="DD931" s="39"/>
      <c r="DE931" s="37"/>
      <c r="DF931" s="26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22"/>
      <c r="EA931" s="22"/>
      <c r="EB931" s="37"/>
      <c r="EC931" s="22"/>
      <c r="ED931" s="39"/>
      <c r="EE931" s="37"/>
      <c r="EF931" s="26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22"/>
      <c r="FA931" s="22"/>
      <c r="FB931" s="37"/>
      <c r="FC931" s="22"/>
      <c r="FD931" s="39"/>
      <c r="FE931" s="37"/>
      <c r="FF931" s="26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22"/>
      <c r="GA931" s="22"/>
      <c r="GB931" s="37"/>
      <c r="GC931" s="22"/>
      <c r="GD931" s="39"/>
      <c r="GE931" s="37"/>
      <c r="GF931" s="26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22"/>
      <c r="HA931" s="22"/>
      <c r="HB931" s="37"/>
      <c r="HC931" s="22"/>
      <c r="HD931" s="39"/>
      <c r="HE931" s="37"/>
      <c r="HF931" s="26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</row>
    <row r="932" spans="1:233" ht="12.75" customHeight="1" x14ac:dyDescent="0.2">
      <c r="A932" s="22"/>
      <c r="B932" s="22"/>
      <c r="C932" s="37"/>
      <c r="D932" s="22"/>
      <c r="E932" s="39"/>
      <c r="F932" s="37"/>
      <c r="G932" s="2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22"/>
      <c r="AA932" s="22"/>
      <c r="AB932" s="37"/>
      <c r="AC932" s="22"/>
      <c r="AD932" s="39"/>
      <c r="AE932" s="37"/>
      <c r="AF932" s="26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22"/>
      <c r="BA932" s="22"/>
      <c r="BB932" s="37"/>
      <c r="BC932" s="22"/>
      <c r="BD932" s="39"/>
      <c r="BE932" s="37"/>
      <c r="BF932" s="26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22"/>
      <c r="CA932" s="22"/>
      <c r="CB932" s="37"/>
      <c r="CC932" s="22"/>
      <c r="CD932" s="39"/>
      <c r="CE932" s="37"/>
      <c r="CF932" s="26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22"/>
      <c r="DA932" s="22"/>
      <c r="DB932" s="37"/>
      <c r="DC932" s="22"/>
      <c r="DD932" s="39"/>
      <c r="DE932" s="37"/>
      <c r="DF932" s="26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22"/>
      <c r="EA932" s="22"/>
      <c r="EB932" s="37"/>
      <c r="EC932" s="22"/>
      <c r="ED932" s="39"/>
      <c r="EE932" s="37"/>
      <c r="EF932" s="26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22"/>
      <c r="FA932" s="22"/>
      <c r="FB932" s="37"/>
      <c r="FC932" s="22"/>
      <c r="FD932" s="39"/>
      <c r="FE932" s="37"/>
      <c r="FF932" s="26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22"/>
      <c r="GA932" s="22"/>
      <c r="GB932" s="37"/>
      <c r="GC932" s="22"/>
      <c r="GD932" s="39"/>
      <c r="GE932" s="37"/>
      <c r="GF932" s="26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22"/>
      <c r="HA932" s="22"/>
      <c r="HB932" s="37"/>
      <c r="HC932" s="22"/>
      <c r="HD932" s="39"/>
      <c r="HE932" s="37"/>
      <c r="HF932" s="26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</row>
    <row r="933" spans="1:233" ht="12.75" customHeight="1" x14ac:dyDescent="0.2">
      <c r="A933" s="22"/>
      <c r="B933" s="22"/>
      <c r="C933" s="37"/>
      <c r="D933" s="22"/>
      <c r="E933" s="39"/>
      <c r="F933" s="37"/>
      <c r="G933" s="2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22"/>
      <c r="AA933" s="22"/>
      <c r="AB933" s="37"/>
      <c r="AC933" s="22"/>
      <c r="AD933" s="39"/>
      <c r="AE933" s="37"/>
      <c r="AF933" s="26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22"/>
      <c r="BA933" s="22"/>
      <c r="BB933" s="37"/>
      <c r="BC933" s="22"/>
      <c r="BD933" s="39"/>
      <c r="BE933" s="37"/>
      <c r="BF933" s="26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22"/>
      <c r="CA933" s="22"/>
      <c r="CB933" s="37"/>
      <c r="CC933" s="22"/>
      <c r="CD933" s="39"/>
      <c r="CE933" s="37"/>
      <c r="CF933" s="26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22"/>
      <c r="DA933" s="22"/>
      <c r="DB933" s="37"/>
      <c r="DC933" s="22"/>
      <c r="DD933" s="39"/>
      <c r="DE933" s="37"/>
      <c r="DF933" s="26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22"/>
      <c r="EA933" s="22"/>
      <c r="EB933" s="37"/>
      <c r="EC933" s="22"/>
      <c r="ED933" s="39"/>
      <c r="EE933" s="37"/>
      <c r="EF933" s="26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22"/>
      <c r="FA933" s="22"/>
      <c r="FB933" s="37"/>
      <c r="FC933" s="22"/>
      <c r="FD933" s="39"/>
      <c r="FE933" s="37"/>
      <c r="FF933" s="26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22"/>
      <c r="GA933" s="22"/>
      <c r="GB933" s="37"/>
      <c r="GC933" s="22"/>
      <c r="GD933" s="39"/>
      <c r="GE933" s="37"/>
      <c r="GF933" s="26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22"/>
      <c r="HA933" s="22"/>
      <c r="HB933" s="37"/>
      <c r="HC933" s="22"/>
      <c r="HD933" s="39"/>
      <c r="HE933" s="37"/>
      <c r="HF933" s="26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</row>
    <row r="934" spans="1:233" ht="12.75" customHeight="1" x14ac:dyDescent="0.2">
      <c r="A934" s="22"/>
      <c r="B934" s="22"/>
      <c r="C934" s="37"/>
      <c r="D934" s="22"/>
      <c r="E934" s="39"/>
      <c r="F934" s="37"/>
      <c r="G934" s="2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22"/>
      <c r="AA934" s="22"/>
      <c r="AB934" s="37"/>
      <c r="AC934" s="22"/>
      <c r="AD934" s="39"/>
      <c r="AE934" s="37"/>
      <c r="AF934" s="26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22"/>
      <c r="BA934" s="22"/>
      <c r="BB934" s="37"/>
      <c r="BC934" s="22"/>
      <c r="BD934" s="39"/>
      <c r="BE934" s="37"/>
      <c r="BF934" s="26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22"/>
      <c r="CA934" s="22"/>
      <c r="CB934" s="37"/>
      <c r="CC934" s="22"/>
      <c r="CD934" s="39"/>
      <c r="CE934" s="37"/>
      <c r="CF934" s="26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22"/>
      <c r="DA934" s="22"/>
      <c r="DB934" s="37"/>
      <c r="DC934" s="22"/>
      <c r="DD934" s="39"/>
      <c r="DE934" s="37"/>
      <c r="DF934" s="26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22"/>
      <c r="EA934" s="22"/>
      <c r="EB934" s="37"/>
      <c r="EC934" s="22"/>
      <c r="ED934" s="39"/>
      <c r="EE934" s="37"/>
      <c r="EF934" s="26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22"/>
      <c r="FA934" s="22"/>
      <c r="FB934" s="37"/>
      <c r="FC934" s="22"/>
      <c r="FD934" s="39"/>
      <c r="FE934" s="37"/>
      <c r="FF934" s="26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22"/>
      <c r="GA934" s="22"/>
      <c r="GB934" s="37"/>
      <c r="GC934" s="22"/>
      <c r="GD934" s="39"/>
      <c r="GE934" s="37"/>
      <c r="GF934" s="26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22"/>
      <c r="HA934" s="22"/>
      <c r="HB934" s="37"/>
      <c r="HC934" s="22"/>
      <c r="HD934" s="39"/>
      <c r="HE934" s="37"/>
      <c r="HF934" s="26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</row>
    <row r="935" spans="1:233" ht="12.75" customHeight="1" x14ac:dyDescent="0.2">
      <c r="A935" s="22"/>
      <c r="B935" s="22"/>
      <c r="C935" s="37"/>
      <c r="D935" s="22"/>
      <c r="E935" s="39"/>
      <c r="F935" s="37"/>
      <c r="G935" s="2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22"/>
      <c r="AA935" s="22"/>
      <c r="AB935" s="37"/>
      <c r="AC935" s="22"/>
      <c r="AD935" s="39"/>
      <c r="AE935" s="37"/>
      <c r="AF935" s="26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22"/>
      <c r="BA935" s="22"/>
      <c r="BB935" s="37"/>
      <c r="BC935" s="22"/>
      <c r="BD935" s="39"/>
      <c r="BE935" s="37"/>
      <c r="BF935" s="26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22"/>
      <c r="CA935" s="22"/>
      <c r="CB935" s="37"/>
      <c r="CC935" s="22"/>
      <c r="CD935" s="39"/>
      <c r="CE935" s="37"/>
      <c r="CF935" s="26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22"/>
      <c r="DA935" s="22"/>
      <c r="DB935" s="37"/>
      <c r="DC935" s="22"/>
      <c r="DD935" s="39"/>
      <c r="DE935" s="37"/>
      <c r="DF935" s="26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22"/>
      <c r="EA935" s="22"/>
      <c r="EB935" s="37"/>
      <c r="EC935" s="22"/>
      <c r="ED935" s="39"/>
      <c r="EE935" s="37"/>
      <c r="EF935" s="26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22"/>
      <c r="FA935" s="22"/>
      <c r="FB935" s="37"/>
      <c r="FC935" s="22"/>
      <c r="FD935" s="39"/>
      <c r="FE935" s="37"/>
      <c r="FF935" s="26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22"/>
      <c r="GA935" s="22"/>
      <c r="GB935" s="37"/>
      <c r="GC935" s="22"/>
      <c r="GD935" s="39"/>
      <c r="GE935" s="37"/>
      <c r="GF935" s="26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22"/>
      <c r="HA935" s="22"/>
      <c r="HB935" s="37"/>
      <c r="HC935" s="22"/>
      <c r="HD935" s="39"/>
      <c r="HE935" s="37"/>
      <c r="HF935" s="26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</row>
    <row r="936" spans="1:233" ht="12.75" customHeight="1" x14ac:dyDescent="0.2">
      <c r="A936" s="22"/>
      <c r="B936" s="22"/>
      <c r="C936" s="37"/>
      <c r="D936" s="22"/>
      <c r="E936" s="39"/>
      <c r="F936" s="37"/>
      <c r="G936" s="2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22"/>
      <c r="AA936" s="22"/>
      <c r="AB936" s="37"/>
      <c r="AC936" s="22"/>
      <c r="AD936" s="39"/>
      <c r="AE936" s="37"/>
      <c r="AF936" s="26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22"/>
      <c r="BA936" s="22"/>
      <c r="BB936" s="37"/>
      <c r="BC936" s="22"/>
      <c r="BD936" s="39"/>
      <c r="BE936" s="37"/>
      <c r="BF936" s="26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22"/>
      <c r="CA936" s="22"/>
      <c r="CB936" s="37"/>
      <c r="CC936" s="22"/>
      <c r="CD936" s="39"/>
      <c r="CE936" s="37"/>
      <c r="CF936" s="26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22"/>
      <c r="DA936" s="22"/>
      <c r="DB936" s="37"/>
      <c r="DC936" s="22"/>
      <c r="DD936" s="39"/>
      <c r="DE936" s="37"/>
      <c r="DF936" s="26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22"/>
      <c r="EA936" s="22"/>
      <c r="EB936" s="37"/>
      <c r="EC936" s="22"/>
      <c r="ED936" s="39"/>
      <c r="EE936" s="37"/>
      <c r="EF936" s="26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22"/>
      <c r="FA936" s="22"/>
      <c r="FB936" s="37"/>
      <c r="FC936" s="22"/>
      <c r="FD936" s="39"/>
      <c r="FE936" s="37"/>
      <c r="FF936" s="26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22"/>
      <c r="GA936" s="22"/>
      <c r="GB936" s="37"/>
      <c r="GC936" s="22"/>
      <c r="GD936" s="39"/>
      <c r="GE936" s="37"/>
      <c r="GF936" s="26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22"/>
      <c r="HA936" s="22"/>
      <c r="HB936" s="37"/>
      <c r="HC936" s="22"/>
      <c r="HD936" s="39"/>
      <c r="HE936" s="37"/>
      <c r="HF936" s="26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</row>
    <row r="937" spans="1:233" ht="12.75" customHeight="1" x14ac:dyDescent="0.2">
      <c r="A937" s="22"/>
      <c r="B937" s="22"/>
      <c r="C937" s="37"/>
      <c r="D937" s="22"/>
      <c r="E937" s="39"/>
      <c r="F937" s="37"/>
      <c r="G937" s="2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22"/>
      <c r="AA937" s="22"/>
      <c r="AB937" s="37"/>
      <c r="AC937" s="22"/>
      <c r="AD937" s="39"/>
      <c r="AE937" s="37"/>
      <c r="AF937" s="26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22"/>
      <c r="BA937" s="22"/>
      <c r="BB937" s="37"/>
      <c r="BC937" s="22"/>
      <c r="BD937" s="39"/>
      <c r="BE937" s="37"/>
      <c r="BF937" s="26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22"/>
      <c r="CA937" s="22"/>
      <c r="CB937" s="37"/>
      <c r="CC937" s="22"/>
      <c r="CD937" s="39"/>
      <c r="CE937" s="37"/>
      <c r="CF937" s="26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22"/>
      <c r="DA937" s="22"/>
      <c r="DB937" s="37"/>
      <c r="DC937" s="22"/>
      <c r="DD937" s="39"/>
      <c r="DE937" s="37"/>
      <c r="DF937" s="26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22"/>
      <c r="EA937" s="22"/>
      <c r="EB937" s="37"/>
      <c r="EC937" s="22"/>
      <c r="ED937" s="39"/>
      <c r="EE937" s="37"/>
      <c r="EF937" s="26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22"/>
      <c r="FA937" s="22"/>
      <c r="FB937" s="37"/>
      <c r="FC937" s="22"/>
      <c r="FD937" s="39"/>
      <c r="FE937" s="37"/>
      <c r="FF937" s="26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22"/>
      <c r="GA937" s="22"/>
      <c r="GB937" s="37"/>
      <c r="GC937" s="22"/>
      <c r="GD937" s="39"/>
      <c r="GE937" s="37"/>
      <c r="GF937" s="26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22"/>
      <c r="HA937" s="22"/>
      <c r="HB937" s="37"/>
      <c r="HC937" s="22"/>
      <c r="HD937" s="39"/>
      <c r="HE937" s="37"/>
      <c r="HF937" s="26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</row>
    <row r="938" spans="1:233" ht="12.75" customHeight="1" x14ac:dyDescent="0.2">
      <c r="A938" s="22"/>
      <c r="B938" s="22"/>
      <c r="C938" s="37"/>
      <c r="D938" s="22"/>
      <c r="E938" s="39"/>
      <c r="F938" s="37"/>
      <c r="G938" s="2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22"/>
      <c r="AA938" s="22"/>
      <c r="AB938" s="37"/>
      <c r="AC938" s="22"/>
      <c r="AD938" s="39"/>
      <c r="AE938" s="37"/>
      <c r="AF938" s="26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22"/>
      <c r="BA938" s="22"/>
      <c r="BB938" s="37"/>
      <c r="BC938" s="22"/>
      <c r="BD938" s="39"/>
      <c r="BE938" s="37"/>
      <c r="BF938" s="26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22"/>
      <c r="CA938" s="22"/>
      <c r="CB938" s="37"/>
      <c r="CC938" s="22"/>
      <c r="CD938" s="39"/>
      <c r="CE938" s="37"/>
      <c r="CF938" s="26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22"/>
      <c r="DA938" s="22"/>
      <c r="DB938" s="37"/>
      <c r="DC938" s="22"/>
      <c r="DD938" s="39"/>
      <c r="DE938" s="37"/>
      <c r="DF938" s="26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22"/>
      <c r="EA938" s="22"/>
      <c r="EB938" s="37"/>
      <c r="EC938" s="22"/>
      <c r="ED938" s="39"/>
      <c r="EE938" s="37"/>
      <c r="EF938" s="26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22"/>
      <c r="FA938" s="22"/>
      <c r="FB938" s="37"/>
      <c r="FC938" s="22"/>
      <c r="FD938" s="39"/>
      <c r="FE938" s="37"/>
      <c r="FF938" s="26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22"/>
      <c r="GA938" s="22"/>
      <c r="GB938" s="37"/>
      <c r="GC938" s="22"/>
      <c r="GD938" s="39"/>
      <c r="GE938" s="37"/>
      <c r="GF938" s="26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22"/>
      <c r="HA938" s="22"/>
      <c r="HB938" s="37"/>
      <c r="HC938" s="22"/>
      <c r="HD938" s="39"/>
      <c r="HE938" s="37"/>
      <c r="HF938" s="26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</row>
    <row r="939" spans="1:233" ht="12.75" customHeight="1" x14ac:dyDescent="0.2">
      <c r="A939" s="22"/>
      <c r="B939" s="22"/>
      <c r="C939" s="37"/>
      <c r="D939" s="22"/>
      <c r="E939" s="39"/>
      <c r="F939" s="37"/>
      <c r="G939" s="2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22"/>
      <c r="AA939" s="22"/>
      <c r="AB939" s="37"/>
      <c r="AC939" s="22"/>
      <c r="AD939" s="39"/>
      <c r="AE939" s="37"/>
      <c r="AF939" s="26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22"/>
      <c r="BA939" s="22"/>
      <c r="BB939" s="37"/>
      <c r="BC939" s="22"/>
      <c r="BD939" s="39"/>
      <c r="BE939" s="37"/>
      <c r="BF939" s="26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22"/>
      <c r="CA939" s="22"/>
      <c r="CB939" s="37"/>
      <c r="CC939" s="22"/>
      <c r="CD939" s="39"/>
      <c r="CE939" s="37"/>
      <c r="CF939" s="26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22"/>
      <c r="DA939" s="22"/>
      <c r="DB939" s="37"/>
      <c r="DC939" s="22"/>
      <c r="DD939" s="39"/>
      <c r="DE939" s="37"/>
      <c r="DF939" s="26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22"/>
      <c r="EA939" s="22"/>
      <c r="EB939" s="37"/>
      <c r="EC939" s="22"/>
      <c r="ED939" s="39"/>
      <c r="EE939" s="37"/>
      <c r="EF939" s="26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22"/>
      <c r="FA939" s="22"/>
      <c r="FB939" s="37"/>
      <c r="FC939" s="22"/>
      <c r="FD939" s="39"/>
      <c r="FE939" s="37"/>
      <c r="FF939" s="26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22"/>
      <c r="GA939" s="22"/>
      <c r="GB939" s="37"/>
      <c r="GC939" s="22"/>
      <c r="GD939" s="39"/>
      <c r="GE939" s="37"/>
      <c r="GF939" s="26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22"/>
      <c r="HA939" s="22"/>
      <c r="HB939" s="37"/>
      <c r="HC939" s="22"/>
      <c r="HD939" s="39"/>
      <c r="HE939" s="37"/>
      <c r="HF939" s="26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</row>
    <row r="940" spans="1:233" ht="12.75" customHeight="1" x14ac:dyDescent="0.2">
      <c r="A940" s="22"/>
      <c r="B940" s="22"/>
      <c r="C940" s="37"/>
      <c r="D940" s="22"/>
      <c r="E940" s="39"/>
      <c r="F940" s="37"/>
      <c r="G940" s="2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22"/>
      <c r="AA940" s="22"/>
      <c r="AB940" s="37"/>
      <c r="AC940" s="22"/>
      <c r="AD940" s="39"/>
      <c r="AE940" s="37"/>
      <c r="AF940" s="26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22"/>
      <c r="BA940" s="22"/>
      <c r="BB940" s="37"/>
      <c r="BC940" s="22"/>
      <c r="BD940" s="39"/>
      <c r="BE940" s="37"/>
      <c r="BF940" s="26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22"/>
      <c r="CA940" s="22"/>
      <c r="CB940" s="37"/>
      <c r="CC940" s="22"/>
      <c r="CD940" s="39"/>
      <c r="CE940" s="37"/>
      <c r="CF940" s="26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22"/>
      <c r="DA940" s="22"/>
      <c r="DB940" s="37"/>
      <c r="DC940" s="22"/>
      <c r="DD940" s="39"/>
      <c r="DE940" s="37"/>
      <c r="DF940" s="26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22"/>
      <c r="EA940" s="22"/>
      <c r="EB940" s="37"/>
      <c r="EC940" s="22"/>
      <c r="ED940" s="39"/>
      <c r="EE940" s="37"/>
      <c r="EF940" s="26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22"/>
      <c r="FA940" s="22"/>
      <c r="FB940" s="37"/>
      <c r="FC940" s="22"/>
      <c r="FD940" s="39"/>
      <c r="FE940" s="37"/>
      <c r="FF940" s="26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22"/>
      <c r="GA940" s="22"/>
      <c r="GB940" s="37"/>
      <c r="GC940" s="22"/>
      <c r="GD940" s="39"/>
      <c r="GE940" s="37"/>
      <c r="GF940" s="26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22"/>
      <c r="HA940" s="22"/>
      <c r="HB940" s="37"/>
      <c r="HC940" s="22"/>
      <c r="HD940" s="39"/>
      <c r="HE940" s="37"/>
      <c r="HF940" s="26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</row>
    <row r="941" spans="1:233" ht="12.75" customHeight="1" x14ac:dyDescent="0.2">
      <c r="A941" s="22"/>
      <c r="B941" s="22"/>
      <c r="C941" s="37"/>
      <c r="D941" s="22"/>
      <c r="E941" s="39"/>
      <c r="F941" s="37"/>
      <c r="G941" s="2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22"/>
      <c r="AA941" s="22"/>
      <c r="AB941" s="37"/>
      <c r="AC941" s="22"/>
      <c r="AD941" s="39"/>
      <c r="AE941" s="37"/>
      <c r="AF941" s="26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22"/>
      <c r="BA941" s="22"/>
      <c r="BB941" s="37"/>
      <c r="BC941" s="22"/>
      <c r="BD941" s="39"/>
      <c r="BE941" s="37"/>
      <c r="BF941" s="26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22"/>
      <c r="CA941" s="22"/>
      <c r="CB941" s="37"/>
      <c r="CC941" s="22"/>
      <c r="CD941" s="39"/>
      <c r="CE941" s="37"/>
      <c r="CF941" s="26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22"/>
      <c r="DA941" s="22"/>
      <c r="DB941" s="37"/>
      <c r="DC941" s="22"/>
      <c r="DD941" s="39"/>
      <c r="DE941" s="37"/>
      <c r="DF941" s="26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22"/>
      <c r="EA941" s="22"/>
      <c r="EB941" s="37"/>
      <c r="EC941" s="22"/>
      <c r="ED941" s="39"/>
      <c r="EE941" s="37"/>
      <c r="EF941" s="26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22"/>
      <c r="FA941" s="22"/>
      <c r="FB941" s="37"/>
      <c r="FC941" s="22"/>
      <c r="FD941" s="39"/>
      <c r="FE941" s="37"/>
      <c r="FF941" s="26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22"/>
      <c r="GA941" s="22"/>
      <c r="GB941" s="37"/>
      <c r="GC941" s="22"/>
      <c r="GD941" s="39"/>
      <c r="GE941" s="37"/>
      <c r="GF941" s="26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22"/>
      <c r="HA941" s="22"/>
      <c r="HB941" s="37"/>
      <c r="HC941" s="22"/>
      <c r="HD941" s="39"/>
      <c r="HE941" s="37"/>
      <c r="HF941" s="26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</row>
    <row r="942" spans="1:233" ht="12.75" customHeight="1" x14ac:dyDescent="0.2">
      <c r="A942" s="22"/>
      <c r="B942" s="22"/>
      <c r="C942" s="37"/>
      <c r="D942" s="22"/>
      <c r="E942" s="39"/>
      <c r="F942" s="37"/>
      <c r="G942" s="2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22"/>
      <c r="AA942" s="22"/>
      <c r="AB942" s="37"/>
      <c r="AC942" s="22"/>
      <c r="AD942" s="39"/>
      <c r="AE942" s="37"/>
      <c r="AF942" s="26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22"/>
      <c r="BA942" s="22"/>
      <c r="BB942" s="37"/>
      <c r="BC942" s="22"/>
      <c r="BD942" s="39"/>
      <c r="BE942" s="37"/>
      <c r="BF942" s="26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22"/>
      <c r="CA942" s="22"/>
      <c r="CB942" s="37"/>
      <c r="CC942" s="22"/>
      <c r="CD942" s="39"/>
      <c r="CE942" s="37"/>
      <c r="CF942" s="26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22"/>
      <c r="DA942" s="22"/>
      <c r="DB942" s="37"/>
      <c r="DC942" s="22"/>
      <c r="DD942" s="39"/>
      <c r="DE942" s="37"/>
      <c r="DF942" s="26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22"/>
      <c r="EA942" s="22"/>
      <c r="EB942" s="37"/>
      <c r="EC942" s="22"/>
      <c r="ED942" s="39"/>
      <c r="EE942" s="37"/>
      <c r="EF942" s="26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22"/>
      <c r="FA942" s="22"/>
      <c r="FB942" s="37"/>
      <c r="FC942" s="22"/>
      <c r="FD942" s="39"/>
      <c r="FE942" s="37"/>
      <c r="FF942" s="26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22"/>
      <c r="GA942" s="22"/>
      <c r="GB942" s="37"/>
      <c r="GC942" s="22"/>
      <c r="GD942" s="39"/>
      <c r="GE942" s="37"/>
      <c r="GF942" s="26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22"/>
      <c r="HA942" s="22"/>
      <c r="HB942" s="37"/>
      <c r="HC942" s="22"/>
      <c r="HD942" s="39"/>
      <c r="HE942" s="37"/>
      <c r="HF942" s="26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</row>
    <row r="943" spans="1:233" ht="12.75" customHeight="1" x14ac:dyDescent="0.2">
      <c r="A943" s="22"/>
      <c r="B943" s="22"/>
      <c r="C943" s="37"/>
      <c r="D943" s="22"/>
      <c r="E943" s="39"/>
      <c r="F943" s="37"/>
      <c r="G943" s="2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22"/>
      <c r="AA943" s="22"/>
      <c r="AB943" s="37"/>
      <c r="AC943" s="22"/>
      <c r="AD943" s="39"/>
      <c r="AE943" s="37"/>
      <c r="AF943" s="26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22"/>
      <c r="BA943" s="22"/>
      <c r="BB943" s="37"/>
      <c r="BC943" s="22"/>
      <c r="BD943" s="39"/>
      <c r="BE943" s="37"/>
      <c r="BF943" s="26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22"/>
      <c r="CA943" s="22"/>
      <c r="CB943" s="37"/>
      <c r="CC943" s="22"/>
      <c r="CD943" s="39"/>
      <c r="CE943" s="37"/>
      <c r="CF943" s="26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22"/>
      <c r="DA943" s="22"/>
      <c r="DB943" s="37"/>
      <c r="DC943" s="22"/>
      <c r="DD943" s="39"/>
      <c r="DE943" s="37"/>
      <c r="DF943" s="26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22"/>
      <c r="EA943" s="22"/>
      <c r="EB943" s="37"/>
      <c r="EC943" s="22"/>
      <c r="ED943" s="39"/>
      <c r="EE943" s="37"/>
      <c r="EF943" s="26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22"/>
      <c r="FA943" s="22"/>
      <c r="FB943" s="37"/>
      <c r="FC943" s="22"/>
      <c r="FD943" s="39"/>
      <c r="FE943" s="37"/>
      <c r="FF943" s="26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22"/>
      <c r="GA943" s="22"/>
      <c r="GB943" s="37"/>
      <c r="GC943" s="22"/>
      <c r="GD943" s="39"/>
      <c r="GE943" s="37"/>
      <c r="GF943" s="26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22"/>
      <c r="HA943" s="22"/>
      <c r="HB943" s="37"/>
      <c r="HC943" s="22"/>
      <c r="HD943" s="39"/>
      <c r="HE943" s="37"/>
      <c r="HF943" s="26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</row>
    <row r="944" spans="1:233" ht="12.75" customHeight="1" x14ac:dyDescent="0.2">
      <c r="A944" s="22"/>
      <c r="B944" s="22"/>
      <c r="C944" s="37"/>
      <c r="D944" s="22"/>
      <c r="E944" s="39"/>
      <c r="F944" s="37"/>
      <c r="G944" s="2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22"/>
      <c r="AA944" s="22"/>
      <c r="AB944" s="37"/>
      <c r="AC944" s="22"/>
      <c r="AD944" s="39"/>
      <c r="AE944" s="37"/>
      <c r="AF944" s="26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22"/>
      <c r="BA944" s="22"/>
      <c r="BB944" s="37"/>
      <c r="BC944" s="22"/>
      <c r="BD944" s="39"/>
      <c r="BE944" s="37"/>
      <c r="BF944" s="26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22"/>
      <c r="CA944" s="22"/>
      <c r="CB944" s="37"/>
      <c r="CC944" s="22"/>
      <c r="CD944" s="39"/>
      <c r="CE944" s="37"/>
      <c r="CF944" s="26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22"/>
      <c r="DA944" s="22"/>
      <c r="DB944" s="37"/>
      <c r="DC944" s="22"/>
      <c r="DD944" s="39"/>
      <c r="DE944" s="37"/>
      <c r="DF944" s="26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22"/>
      <c r="EA944" s="22"/>
      <c r="EB944" s="37"/>
      <c r="EC944" s="22"/>
      <c r="ED944" s="39"/>
      <c r="EE944" s="37"/>
      <c r="EF944" s="26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22"/>
      <c r="FA944" s="22"/>
      <c r="FB944" s="37"/>
      <c r="FC944" s="22"/>
      <c r="FD944" s="39"/>
      <c r="FE944" s="37"/>
      <c r="FF944" s="26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22"/>
      <c r="GA944" s="22"/>
      <c r="GB944" s="37"/>
      <c r="GC944" s="22"/>
      <c r="GD944" s="39"/>
      <c r="GE944" s="37"/>
      <c r="GF944" s="26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22"/>
      <c r="HA944" s="22"/>
      <c r="HB944" s="37"/>
      <c r="HC944" s="22"/>
      <c r="HD944" s="39"/>
      <c r="HE944" s="37"/>
      <c r="HF944" s="26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</row>
    <row r="945" spans="1:233" ht="12.75" customHeight="1" x14ac:dyDescent="0.2">
      <c r="A945" s="22"/>
      <c r="B945" s="22"/>
      <c r="C945" s="37"/>
      <c r="D945" s="22"/>
      <c r="E945" s="39"/>
      <c r="F945" s="37"/>
      <c r="G945" s="2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22"/>
      <c r="AA945" s="22"/>
      <c r="AB945" s="37"/>
      <c r="AC945" s="22"/>
      <c r="AD945" s="39"/>
      <c r="AE945" s="37"/>
      <c r="AF945" s="26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22"/>
      <c r="BA945" s="22"/>
      <c r="BB945" s="37"/>
      <c r="BC945" s="22"/>
      <c r="BD945" s="39"/>
      <c r="BE945" s="37"/>
      <c r="BF945" s="26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22"/>
      <c r="CA945" s="22"/>
      <c r="CB945" s="37"/>
      <c r="CC945" s="22"/>
      <c r="CD945" s="39"/>
      <c r="CE945" s="37"/>
      <c r="CF945" s="26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22"/>
      <c r="DA945" s="22"/>
      <c r="DB945" s="37"/>
      <c r="DC945" s="22"/>
      <c r="DD945" s="39"/>
      <c r="DE945" s="37"/>
      <c r="DF945" s="26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22"/>
      <c r="EA945" s="22"/>
      <c r="EB945" s="37"/>
      <c r="EC945" s="22"/>
      <c r="ED945" s="39"/>
      <c r="EE945" s="37"/>
      <c r="EF945" s="26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22"/>
      <c r="FA945" s="22"/>
      <c r="FB945" s="37"/>
      <c r="FC945" s="22"/>
      <c r="FD945" s="39"/>
      <c r="FE945" s="37"/>
      <c r="FF945" s="26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22"/>
      <c r="GA945" s="22"/>
      <c r="GB945" s="37"/>
      <c r="GC945" s="22"/>
      <c r="GD945" s="39"/>
      <c r="GE945" s="37"/>
      <c r="GF945" s="26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22"/>
      <c r="HA945" s="22"/>
      <c r="HB945" s="37"/>
      <c r="HC945" s="22"/>
      <c r="HD945" s="39"/>
      <c r="HE945" s="37"/>
      <c r="HF945" s="26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</row>
    <row r="946" spans="1:233" ht="12.75" customHeight="1" x14ac:dyDescent="0.2">
      <c r="A946" s="22"/>
      <c r="B946" s="22"/>
      <c r="C946" s="37"/>
      <c r="D946" s="22"/>
      <c r="E946" s="39"/>
      <c r="F946" s="37"/>
      <c r="G946" s="2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22"/>
      <c r="AA946" s="22"/>
      <c r="AB946" s="37"/>
      <c r="AC946" s="22"/>
      <c r="AD946" s="39"/>
      <c r="AE946" s="37"/>
      <c r="AF946" s="26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22"/>
      <c r="BA946" s="22"/>
      <c r="BB946" s="37"/>
      <c r="BC946" s="22"/>
      <c r="BD946" s="39"/>
      <c r="BE946" s="37"/>
      <c r="BF946" s="26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22"/>
      <c r="CA946" s="22"/>
      <c r="CB946" s="37"/>
      <c r="CC946" s="22"/>
      <c r="CD946" s="39"/>
      <c r="CE946" s="37"/>
      <c r="CF946" s="26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22"/>
      <c r="DA946" s="22"/>
      <c r="DB946" s="37"/>
      <c r="DC946" s="22"/>
      <c r="DD946" s="39"/>
      <c r="DE946" s="37"/>
      <c r="DF946" s="26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22"/>
      <c r="EA946" s="22"/>
      <c r="EB946" s="37"/>
      <c r="EC946" s="22"/>
      <c r="ED946" s="39"/>
      <c r="EE946" s="37"/>
      <c r="EF946" s="26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22"/>
      <c r="FA946" s="22"/>
      <c r="FB946" s="37"/>
      <c r="FC946" s="22"/>
      <c r="FD946" s="39"/>
      <c r="FE946" s="37"/>
      <c r="FF946" s="26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22"/>
      <c r="GA946" s="22"/>
      <c r="GB946" s="37"/>
      <c r="GC946" s="22"/>
      <c r="GD946" s="39"/>
      <c r="GE946" s="37"/>
      <c r="GF946" s="26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22"/>
      <c r="HA946" s="22"/>
      <c r="HB946" s="37"/>
      <c r="HC946" s="22"/>
      <c r="HD946" s="39"/>
      <c r="HE946" s="37"/>
      <c r="HF946" s="26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</row>
    <row r="947" spans="1:233" ht="12.75" customHeight="1" x14ac:dyDescent="0.2">
      <c r="A947" s="22"/>
      <c r="B947" s="22"/>
      <c r="C947" s="37"/>
      <c r="D947" s="22"/>
      <c r="E947" s="39"/>
      <c r="F947" s="37"/>
      <c r="G947" s="2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22"/>
      <c r="AA947" s="22"/>
      <c r="AB947" s="37"/>
      <c r="AC947" s="22"/>
      <c r="AD947" s="39"/>
      <c r="AE947" s="37"/>
      <c r="AF947" s="26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22"/>
      <c r="BA947" s="22"/>
      <c r="BB947" s="37"/>
      <c r="BC947" s="22"/>
      <c r="BD947" s="39"/>
      <c r="BE947" s="37"/>
      <c r="BF947" s="26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22"/>
      <c r="CA947" s="22"/>
      <c r="CB947" s="37"/>
      <c r="CC947" s="22"/>
      <c r="CD947" s="39"/>
      <c r="CE947" s="37"/>
      <c r="CF947" s="26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22"/>
      <c r="DA947" s="22"/>
      <c r="DB947" s="37"/>
      <c r="DC947" s="22"/>
      <c r="DD947" s="39"/>
      <c r="DE947" s="37"/>
      <c r="DF947" s="26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22"/>
      <c r="EA947" s="22"/>
      <c r="EB947" s="37"/>
      <c r="EC947" s="22"/>
      <c r="ED947" s="39"/>
      <c r="EE947" s="37"/>
      <c r="EF947" s="26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22"/>
      <c r="FA947" s="22"/>
      <c r="FB947" s="37"/>
      <c r="FC947" s="22"/>
      <c r="FD947" s="39"/>
      <c r="FE947" s="37"/>
      <c r="FF947" s="26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22"/>
      <c r="GA947" s="22"/>
      <c r="GB947" s="37"/>
      <c r="GC947" s="22"/>
      <c r="GD947" s="39"/>
      <c r="GE947" s="37"/>
      <c r="GF947" s="26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22"/>
      <c r="HA947" s="22"/>
      <c r="HB947" s="37"/>
      <c r="HC947" s="22"/>
      <c r="HD947" s="39"/>
      <c r="HE947" s="37"/>
      <c r="HF947" s="26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</row>
    <row r="948" spans="1:233" ht="12.75" customHeight="1" x14ac:dyDescent="0.2">
      <c r="A948" s="22"/>
      <c r="B948" s="22"/>
      <c r="C948" s="37"/>
      <c r="D948" s="22"/>
      <c r="E948" s="39"/>
      <c r="F948" s="37"/>
      <c r="G948" s="2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22"/>
      <c r="AA948" s="22"/>
      <c r="AB948" s="37"/>
      <c r="AC948" s="22"/>
      <c r="AD948" s="39"/>
      <c r="AE948" s="37"/>
      <c r="AF948" s="26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22"/>
      <c r="BA948" s="22"/>
      <c r="BB948" s="37"/>
      <c r="BC948" s="22"/>
      <c r="BD948" s="39"/>
      <c r="BE948" s="37"/>
      <c r="BF948" s="26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22"/>
      <c r="CA948" s="22"/>
      <c r="CB948" s="37"/>
      <c r="CC948" s="22"/>
      <c r="CD948" s="39"/>
      <c r="CE948" s="37"/>
      <c r="CF948" s="26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22"/>
      <c r="DA948" s="22"/>
      <c r="DB948" s="37"/>
      <c r="DC948" s="22"/>
      <c r="DD948" s="39"/>
      <c r="DE948" s="37"/>
      <c r="DF948" s="26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22"/>
      <c r="EA948" s="22"/>
      <c r="EB948" s="37"/>
      <c r="EC948" s="22"/>
      <c r="ED948" s="39"/>
      <c r="EE948" s="37"/>
      <c r="EF948" s="26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22"/>
      <c r="FA948" s="22"/>
      <c r="FB948" s="37"/>
      <c r="FC948" s="22"/>
      <c r="FD948" s="39"/>
      <c r="FE948" s="37"/>
      <c r="FF948" s="26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22"/>
      <c r="GA948" s="22"/>
      <c r="GB948" s="37"/>
      <c r="GC948" s="22"/>
      <c r="GD948" s="39"/>
      <c r="GE948" s="37"/>
      <c r="GF948" s="26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22"/>
      <c r="HA948" s="22"/>
      <c r="HB948" s="37"/>
      <c r="HC948" s="22"/>
      <c r="HD948" s="39"/>
      <c r="HE948" s="37"/>
      <c r="HF948" s="26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</row>
    <row r="949" spans="1:233" ht="12.75" customHeight="1" x14ac:dyDescent="0.2">
      <c r="A949" s="22"/>
      <c r="B949" s="22"/>
      <c r="C949" s="37"/>
      <c r="D949" s="22"/>
      <c r="E949" s="39"/>
      <c r="F949" s="37"/>
      <c r="G949" s="2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22"/>
      <c r="AA949" s="22"/>
      <c r="AB949" s="37"/>
      <c r="AC949" s="22"/>
      <c r="AD949" s="39"/>
      <c r="AE949" s="37"/>
      <c r="AF949" s="26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22"/>
      <c r="BA949" s="22"/>
      <c r="BB949" s="37"/>
      <c r="BC949" s="22"/>
      <c r="BD949" s="39"/>
      <c r="BE949" s="37"/>
      <c r="BF949" s="26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22"/>
      <c r="CA949" s="22"/>
      <c r="CB949" s="37"/>
      <c r="CC949" s="22"/>
      <c r="CD949" s="39"/>
      <c r="CE949" s="37"/>
      <c r="CF949" s="26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22"/>
      <c r="DA949" s="22"/>
      <c r="DB949" s="37"/>
      <c r="DC949" s="22"/>
      <c r="DD949" s="39"/>
      <c r="DE949" s="37"/>
      <c r="DF949" s="26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22"/>
      <c r="EA949" s="22"/>
      <c r="EB949" s="37"/>
      <c r="EC949" s="22"/>
      <c r="ED949" s="39"/>
      <c r="EE949" s="37"/>
      <c r="EF949" s="26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22"/>
      <c r="FA949" s="22"/>
      <c r="FB949" s="37"/>
      <c r="FC949" s="22"/>
      <c r="FD949" s="39"/>
      <c r="FE949" s="37"/>
      <c r="FF949" s="26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22"/>
      <c r="GA949" s="22"/>
      <c r="GB949" s="37"/>
      <c r="GC949" s="22"/>
      <c r="GD949" s="39"/>
      <c r="GE949" s="37"/>
      <c r="GF949" s="26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22"/>
      <c r="HA949" s="22"/>
      <c r="HB949" s="37"/>
      <c r="HC949" s="22"/>
      <c r="HD949" s="39"/>
      <c r="HE949" s="37"/>
      <c r="HF949" s="26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</row>
    <row r="950" spans="1:233" ht="12.75" customHeight="1" x14ac:dyDescent="0.2">
      <c r="A950" s="22"/>
      <c r="B950" s="22"/>
      <c r="C950" s="37"/>
      <c r="D950" s="22"/>
      <c r="E950" s="39"/>
      <c r="F950" s="37"/>
      <c r="G950" s="2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22"/>
      <c r="AA950" s="22"/>
      <c r="AB950" s="37"/>
      <c r="AC950" s="22"/>
      <c r="AD950" s="39"/>
      <c r="AE950" s="37"/>
      <c r="AF950" s="26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22"/>
      <c r="BA950" s="22"/>
      <c r="BB950" s="37"/>
      <c r="BC950" s="22"/>
      <c r="BD950" s="39"/>
      <c r="BE950" s="37"/>
      <c r="BF950" s="26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22"/>
      <c r="CA950" s="22"/>
      <c r="CB950" s="37"/>
      <c r="CC950" s="22"/>
      <c r="CD950" s="39"/>
      <c r="CE950" s="37"/>
      <c r="CF950" s="26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22"/>
      <c r="DA950" s="22"/>
      <c r="DB950" s="37"/>
      <c r="DC950" s="22"/>
      <c r="DD950" s="39"/>
      <c r="DE950" s="37"/>
      <c r="DF950" s="26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22"/>
      <c r="EA950" s="22"/>
      <c r="EB950" s="37"/>
      <c r="EC950" s="22"/>
      <c r="ED950" s="39"/>
      <c r="EE950" s="37"/>
      <c r="EF950" s="26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22"/>
      <c r="FA950" s="22"/>
      <c r="FB950" s="37"/>
      <c r="FC950" s="22"/>
      <c r="FD950" s="39"/>
      <c r="FE950" s="37"/>
      <c r="FF950" s="26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22"/>
      <c r="GA950" s="22"/>
      <c r="GB950" s="37"/>
      <c r="GC950" s="22"/>
      <c r="GD950" s="39"/>
      <c r="GE950" s="37"/>
      <c r="GF950" s="26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22"/>
      <c r="HA950" s="22"/>
      <c r="HB950" s="37"/>
      <c r="HC950" s="22"/>
      <c r="HD950" s="39"/>
      <c r="HE950" s="37"/>
      <c r="HF950" s="26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</row>
    <row r="951" spans="1:233" ht="12.75" customHeight="1" x14ac:dyDescent="0.2">
      <c r="A951" s="22"/>
      <c r="B951" s="22"/>
      <c r="C951" s="37"/>
      <c r="D951" s="22"/>
      <c r="E951" s="39"/>
      <c r="F951" s="37"/>
      <c r="G951" s="2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22"/>
      <c r="AA951" s="22"/>
      <c r="AB951" s="37"/>
      <c r="AC951" s="22"/>
      <c r="AD951" s="39"/>
      <c r="AE951" s="37"/>
      <c r="AF951" s="26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22"/>
      <c r="BA951" s="22"/>
      <c r="BB951" s="37"/>
      <c r="BC951" s="22"/>
      <c r="BD951" s="39"/>
      <c r="BE951" s="37"/>
      <c r="BF951" s="26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22"/>
      <c r="CA951" s="22"/>
      <c r="CB951" s="37"/>
      <c r="CC951" s="22"/>
      <c r="CD951" s="39"/>
      <c r="CE951" s="37"/>
      <c r="CF951" s="26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22"/>
      <c r="DA951" s="22"/>
      <c r="DB951" s="37"/>
      <c r="DC951" s="22"/>
      <c r="DD951" s="39"/>
      <c r="DE951" s="37"/>
      <c r="DF951" s="26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22"/>
      <c r="EA951" s="22"/>
      <c r="EB951" s="37"/>
      <c r="EC951" s="22"/>
      <c r="ED951" s="39"/>
      <c r="EE951" s="37"/>
      <c r="EF951" s="26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22"/>
      <c r="FA951" s="22"/>
      <c r="FB951" s="37"/>
      <c r="FC951" s="22"/>
      <c r="FD951" s="39"/>
      <c r="FE951" s="37"/>
      <c r="FF951" s="26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22"/>
      <c r="GA951" s="22"/>
      <c r="GB951" s="37"/>
      <c r="GC951" s="22"/>
      <c r="GD951" s="39"/>
      <c r="GE951" s="37"/>
      <c r="GF951" s="26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22"/>
      <c r="HA951" s="22"/>
      <c r="HB951" s="37"/>
      <c r="HC951" s="22"/>
      <c r="HD951" s="39"/>
      <c r="HE951" s="37"/>
      <c r="HF951" s="26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</row>
  </sheetData>
  <mergeCells count="12">
    <mergeCell ref="CZ6:DF6"/>
    <mergeCell ref="DZ6:EF6"/>
    <mergeCell ref="EZ6:FF6"/>
    <mergeCell ref="FZ6:GF6"/>
    <mergeCell ref="GZ6:HF6"/>
    <mergeCell ref="AZ6:BF6"/>
    <mergeCell ref="BZ6:CF6"/>
    <mergeCell ref="A1:G1"/>
    <mergeCell ref="A3:B3"/>
    <mergeCell ref="A4:D4"/>
    <mergeCell ref="A6:G6"/>
    <mergeCell ref="Z6:AF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1"/>
  <sheetViews>
    <sheetView workbookViewId="0"/>
  </sheetViews>
  <sheetFormatPr defaultColWidth="14.42578125" defaultRowHeight="15" customHeight="1" x14ac:dyDescent="0.2"/>
  <cols>
    <col min="1" max="1" width="5.7109375" customWidth="1"/>
    <col min="2" max="2" width="8" customWidth="1"/>
    <col min="3" max="3" width="16" customWidth="1"/>
    <col min="4" max="4" width="16.7109375" customWidth="1"/>
    <col min="5" max="5" width="11.5703125" customWidth="1"/>
    <col min="6" max="6" width="22.5703125" customWidth="1"/>
    <col min="7" max="39" width="8" customWidth="1"/>
  </cols>
  <sheetData>
    <row r="1" spans="1:39" ht="22.5" customHeight="1" x14ac:dyDescent="0.3">
      <c r="A1" s="136" t="s">
        <v>0</v>
      </c>
      <c r="B1" s="137"/>
      <c r="C1" s="137"/>
      <c r="D1" s="137"/>
      <c r="E1" s="137"/>
      <c r="F1" s="137"/>
      <c r="G1" s="137"/>
      <c r="H1" s="2"/>
      <c r="I1" s="2"/>
      <c r="J1" s="1"/>
      <c r="K1" s="13"/>
      <c r="L1" s="13"/>
      <c r="M1" s="13"/>
      <c r="N1" s="14"/>
      <c r="O1" s="14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9" ht="12.75" customHeight="1" x14ac:dyDescent="0.2"/>
    <row r="3" spans="1:39" ht="15.75" customHeight="1" x14ac:dyDescent="0.25">
      <c r="A3" s="142" t="s">
        <v>2</v>
      </c>
      <c r="B3" s="137"/>
      <c r="C3" s="20"/>
      <c r="D3" s="22"/>
      <c r="E3" s="23"/>
      <c r="F3" s="21"/>
      <c r="G3" s="2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.75" customHeight="1" x14ac:dyDescent="0.2">
      <c r="A4" s="143" t="s">
        <v>11</v>
      </c>
      <c r="B4" s="137"/>
      <c r="C4" s="137"/>
      <c r="D4" s="137"/>
      <c r="E4" s="23"/>
      <c r="F4" s="21"/>
      <c r="G4" s="2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9.5" customHeight="1" x14ac:dyDescent="0.35">
      <c r="A5" s="144" t="s">
        <v>231</v>
      </c>
      <c r="B5" s="137"/>
      <c r="C5" s="137"/>
      <c r="D5" s="137"/>
      <c r="E5" s="137"/>
      <c r="F5" s="137"/>
      <c r="G5" s="13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39" ht="12.75" customHeight="1" x14ac:dyDescent="0.2"/>
    <row r="7" spans="1:39" ht="12.75" customHeight="1" x14ac:dyDescent="0.2"/>
    <row r="8" spans="1:39" ht="28.5" customHeight="1" x14ac:dyDescent="0.2">
      <c r="A8" s="31" t="s">
        <v>4</v>
      </c>
      <c r="B8" s="32" t="s">
        <v>17</v>
      </c>
      <c r="C8" s="30" t="s">
        <v>18</v>
      </c>
      <c r="D8" s="30" t="s">
        <v>19</v>
      </c>
      <c r="E8" s="34" t="s">
        <v>8</v>
      </c>
      <c r="F8" s="32" t="s">
        <v>9</v>
      </c>
      <c r="G8" s="36" t="s">
        <v>20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39" ht="15.75" customHeight="1" x14ac:dyDescent="0.25">
      <c r="A9" s="40">
        <v>1</v>
      </c>
      <c r="B9" s="42">
        <v>88</v>
      </c>
      <c r="C9" s="45" t="s">
        <v>157</v>
      </c>
      <c r="D9" s="54" t="s">
        <v>158</v>
      </c>
      <c r="E9" s="68" t="s">
        <v>159</v>
      </c>
      <c r="F9" s="60" t="s">
        <v>160</v>
      </c>
      <c r="G9" s="56">
        <v>39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39" ht="15.75" customHeight="1" x14ac:dyDescent="0.25">
      <c r="A10" s="115">
        <v>2</v>
      </c>
      <c r="B10" s="42">
        <v>23</v>
      </c>
      <c r="C10" s="45" t="s">
        <v>175</v>
      </c>
      <c r="D10" s="60" t="s">
        <v>192</v>
      </c>
      <c r="E10" s="66" t="s">
        <v>193</v>
      </c>
      <c r="F10" s="51" t="s">
        <v>82</v>
      </c>
      <c r="G10" s="56">
        <v>37.659999999999997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39" ht="15.75" customHeight="1" x14ac:dyDescent="0.25">
      <c r="A11" s="40">
        <v>3</v>
      </c>
      <c r="B11" s="42">
        <v>59</v>
      </c>
      <c r="C11" s="45" t="s">
        <v>163</v>
      </c>
      <c r="D11" s="54" t="s">
        <v>164</v>
      </c>
      <c r="E11" s="68" t="s">
        <v>165</v>
      </c>
      <c r="F11" s="51" t="s">
        <v>27</v>
      </c>
      <c r="G11" s="56">
        <v>37.590000000000003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39" ht="15.75" customHeight="1" x14ac:dyDescent="0.25">
      <c r="A12" s="115">
        <v>4</v>
      </c>
      <c r="B12" s="42">
        <v>58</v>
      </c>
      <c r="C12" s="45" t="s">
        <v>153</v>
      </c>
      <c r="D12" s="54" t="s">
        <v>154</v>
      </c>
      <c r="E12" s="68" t="s">
        <v>155</v>
      </c>
      <c r="F12" s="51" t="s">
        <v>27</v>
      </c>
      <c r="G12" s="56">
        <v>36.299999999999997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39" ht="15.75" customHeight="1" x14ac:dyDescent="0.25">
      <c r="A13" s="40">
        <v>5</v>
      </c>
      <c r="B13" s="42">
        <v>89</v>
      </c>
      <c r="C13" s="45" t="s">
        <v>184</v>
      </c>
      <c r="D13" s="54" t="s">
        <v>185</v>
      </c>
      <c r="E13" s="68" t="s">
        <v>186</v>
      </c>
      <c r="F13" s="51" t="s">
        <v>43</v>
      </c>
      <c r="G13" s="56">
        <v>35.81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39" ht="15.75" customHeight="1" x14ac:dyDescent="0.25">
      <c r="A14" s="115">
        <v>6</v>
      </c>
      <c r="B14" s="42">
        <v>21</v>
      </c>
      <c r="C14" s="45" t="s">
        <v>175</v>
      </c>
      <c r="D14" s="51" t="s">
        <v>176</v>
      </c>
      <c r="E14" s="129" t="s">
        <v>177</v>
      </c>
      <c r="F14" s="51" t="s">
        <v>82</v>
      </c>
      <c r="G14" s="56">
        <v>34.44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5.75" customHeight="1" x14ac:dyDescent="0.25">
      <c r="A15" s="40">
        <v>7</v>
      </c>
      <c r="B15" s="42">
        <v>90</v>
      </c>
      <c r="C15" s="45" t="s">
        <v>67</v>
      </c>
      <c r="D15" s="54" t="s">
        <v>195</v>
      </c>
      <c r="E15" s="68" t="s">
        <v>196</v>
      </c>
      <c r="F15" s="51" t="s">
        <v>43</v>
      </c>
      <c r="G15" s="56">
        <v>34.1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39" ht="15.75" customHeight="1" x14ac:dyDescent="0.25">
      <c r="A16" s="115">
        <v>8</v>
      </c>
      <c r="B16" s="42">
        <v>92</v>
      </c>
      <c r="C16" s="45" t="s">
        <v>225</v>
      </c>
      <c r="D16" s="54" t="s">
        <v>164</v>
      </c>
      <c r="E16" s="68" t="s">
        <v>226</v>
      </c>
      <c r="F16" s="51" t="s">
        <v>43</v>
      </c>
      <c r="G16" s="56">
        <v>33.119999999999997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39" ht="15.75" customHeight="1" x14ac:dyDescent="0.25">
      <c r="A17" s="40">
        <v>9</v>
      </c>
      <c r="B17" s="42">
        <v>94</v>
      </c>
      <c r="C17" s="45" t="s">
        <v>214</v>
      </c>
      <c r="D17" s="54" t="s">
        <v>215</v>
      </c>
      <c r="E17" s="68" t="s">
        <v>216</v>
      </c>
      <c r="F17" s="51" t="s">
        <v>43</v>
      </c>
      <c r="G17" s="56">
        <v>32.47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9" ht="15.75" customHeight="1" x14ac:dyDescent="0.25">
      <c r="A18" s="115">
        <v>10</v>
      </c>
      <c r="B18" s="42">
        <v>87</v>
      </c>
      <c r="C18" s="45" t="s">
        <v>198</v>
      </c>
      <c r="D18" s="54" t="s">
        <v>199</v>
      </c>
      <c r="E18" s="68" t="s">
        <v>200</v>
      </c>
      <c r="F18" s="51" t="s">
        <v>160</v>
      </c>
      <c r="G18" s="56">
        <v>32.33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39" ht="15.75" customHeight="1" x14ac:dyDescent="0.25">
      <c r="A19" s="40">
        <v>11</v>
      </c>
      <c r="B19" s="42">
        <v>63</v>
      </c>
      <c r="C19" s="45" t="s">
        <v>188</v>
      </c>
      <c r="D19" s="54" t="s">
        <v>189</v>
      </c>
      <c r="E19" s="68" t="s">
        <v>190</v>
      </c>
      <c r="F19" s="51" t="s">
        <v>27</v>
      </c>
      <c r="G19" s="56">
        <v>31.57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5.75" customHeight="1" x14ac:dyDescent="0.25">
      <c r="A20" s="115">
        <v>12</v>
      </c>
      <c r="B20" s="42">
        <v>60</v>
      </c>
      <c r="C20" s="45" t="s">
        <v>210</v>
      </c>
      <c r="D20" s="54" t="s">
        <v>211</v>
      </c>
      <c r="E20" s="68" t="s">
        <v>212</v>
      </c>
      <c r="F20" s="51" t="s">
        <v>27</v>
      </c>
      <c r="G20" s="56">
        <v>30.06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39" ht="15.75" customHeight="1" x14ac:dyDescent="0.25">
      <c r="A21" s="40">
        <v>13</v>
      </c>
      <c r="B21" s="42">
        <v>18</v>
      </c>
      <c r="C21" s="45" t="s">
        <v>179</v>
      </c>
      <c r="D21" s="54" t="s">
        <v>180</v>
      </c>
      <c r="E21" s="68" t="s">
        <v>181</v>
      </c>
      <c r="F21" s="51" t="s">
        <v>50</v>
      </c>
      <c r="G21" s="56">
        <v>29.67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39" ht="15.75" customHeight="1" x14ac:dyDescent="0.25">
      <c r="A22" s="115">
        <v>14</v>
      </c>
      <c r="B22" s="42">
        <v>20</v>
      </c>
      <c r="C22" s="45" t="s">
        <v>171</v>
      </c>
      <c r="D22" s="54" t="s">
        <v>172</v>
      </c>
      <c r="E22" s="68" t="s">
        <v>173</v>
      </c>
      <c r="F22" s="51" t="s">
        <v>50</v>
      </c>
      <c r="G22" s="56">
        <v>27.08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39" ht="15.75" customHeight="1" x14ac:dyDescent="0.25">
      <c r="A23" s="40">
        <v>15</v>
      </c>
      <c r="B23" s="42">
        <v>22</v>
      </c>
      <c r="C23" s="45" t="s">
        <v>218</v>
      </c>
      <c r="D23" s="54" t="s">
        <v>199</v>
      </c>
      <c r="E23" s="68" t="s">
        <v>219</v>
      </c>
      <c r="F23" s="51" t="s">
        <v>82</v>
      </c>
      <c r="G23" s="56">
        <v>26.22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39" ht="15.75" customHeight="1" x14ac:dyDescent="0.25">
      <c r="A24" s="115">
        <v>16</v>
      </c>
      <c r="B24" s="42">
        <v>62</v>
      </c>
      <c r="C24" s="45" t="s">
        <v>167</v>
      </c>
      <c r="D24" s="54" t="s">
        <v>168</v>
      </c>
      <c r="E24" s="68" t="s">
        <v>169</v>
      </c>
      <c r="F24" s="51" t="s">
        <v>27</v>
      </c>
      <c r="G24" s="56">
        <v>26.18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39" ht="15.75" customHeight="1" x14ac:dyDescent="0.25">
      <c r="A25" s="40">
        <v>17</v>
      </c>
      <c r="B25" s="42">
        <v>19</v>
      </c>
      <c r="C25" s="45" t="s">
        <v>202</v>
      </c>
      <c r="D25" s="54" t="s">
        <v>203</v>
      </c>
      <c r="E25" s="68" t="s">
        <v>204</v>
      </c>
      <c r="F25" s="51" t="s">
        <v>50</v>
      </c>
      <c r="G25" s="56">
        <v>25.46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39" ht="15.75" customHeight="1" x14ac:dyDescent="0.25">
      <c r="A26" s="115">
        <v>18</v>
      </c>
      <c r="B26" s="42">
        <v>93</v>
      </c>
      <c r="C26" s="45" t="s">
        <v>221</v>
      </c>
      <c r="D26" s="54" t="s">
        <v>222</v>
      </c>
      <c r="E26" s="68" t="s">
        <v>223</v>
      </c>
      <c r="F26" s="51" t="s">
        <v>43</v>
      </c>
      <c r="G26" s="56">
        <v>25.11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39" ht="15.75" customHeight="1" x14ac:dyDescent="0.25">
      <c r="A27" s="40">
        <v>19</v>
      </c>
      <c r="B27" s="42">
        <v>61</v>
      </c>
      <c r="C27" s="45" t="s">
        <v>206</v>
      </c>
      <c r="D27" s="54" t="s">
        <v>207</v>
      </c>
      <c r="E27" s="68" t="s">
        <v>208</v>
      </c>
      <c r="F27" s="51" t="s">
        <v>27</v>
      </c>
      <c r="G27" s="56">
        <v>24.44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39" ht="15.75" customHeight="1" x14ac:dyDescent="0.25">
      <c r="A28" s="115"/>
      <c r="B28" s="42">
        <v>91</v>
      </c>
      <c r="C28" s="45" t="s">
        <v>227</v>
      </c>
      <c r="D28" s="54" t="s">
        <v>228</v>
      </c>
      <c r="E28" s="68" t="s">
        <v>229</v>
      </c>
      <c r="F28" s="51" t="s">
        <v>43</v>
      </c>
      <c r="G28" s="56" t="s">
        <v>230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39" ht="12.75" customHeight="1" x14ac:dyDescent="0.2"/>
    <row r="30" spans="1:39" ht="12.75" customHeight="1" x14ac:dyDescent="0.2"/>
    <row r="31" spans="1:39" ht="12.75" customHeight="1" x14ac:dyDescent="0.2"/>
    <row r="32" spans="1:3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</sheetData>
  <mergeCells count="4">
    <mergeCell ref="A3:B3"/>
    <mergeCell ref="A4:D4"/>
    <mergeCell ref="A5:G5"/>
    <mergeCell ref="A1:G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2578125" defaultRowHeight="15" customHeight="1" x14ac:dyDescent="0.2"/>
  <cols>
    <col min="1" max="2" width="8" customWidth="1"/>
    <col min="3" max="3" width="18" customWidth="1"/>
    <col min="4" max="4" width="17.42578125" customWidth="1"/>
    <col min="5" max="5" width="10.5703125" customWidth="1"/>
    <col min="6" max="6" width="22" customWidth="1"/>
    <col min="7" max="26" width="8" customWidth="1"/>
  </cols>
  <sheetData>
    <row r="1" spans="1:26" ht="24.7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2"/>
      <c r="L1" s="2"/>
      <c r="M1" s="1"/>
      <c r="N1" s="13"/>
      <c r="O1" s="13"/>
      <c r="P1" s="13"/>
      <c r="Q1" s="14"/>
      <c r="R1" s="14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/>
    <row r="3" spans="1:26" ht="15.75" customHeight="1" x14ac:dyDescent="0.25">
      <c r="A3" s="142" t="s">
        <v>2</v>
      </c>
      <c r="B3" s="137"/>
      <c r="C3" s="20"/>
      <c r="D3" s="22"/>
      <c r="E3" s="23"/>
      <c r="F3" s="21"/>
      <c r="G3" s="21"/>
      <c r="H3" s="21"/>
      <c r="I3" s="21"/>
      <c r="J3" s="2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143" t="s">
        <v>11</v>
      </c>
      <c r="B4" s="137"/>
      <c r="C4" s="137"/>
      <c r="D4" s="137"/>
      <c r="E4" s="23"/>
      <c r="F4" s="21"/>
      <c r="G4" s="21"/>
      <c r="H4" s="21"/>
      <c r="I4" s="21"/>
      <c r="J4" s="2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 x14ac:dyDescent="0.35">
      <c r="A5" s="144" t="s">
        <v>235</v>
      </c>
      <c r="B5" s="137"/>
      <c r="C5" s="137"/>
      <c r="D5" s="137"/>
      <c r="E5" s="137"/>
      <c r="F5" s="137"/>
      <c r="G5" s="137"/>
      <c r="H5" s="137"/>
      <c r="I5" s="137"/>
      <c r="J5" s="13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/>
    <row r="7" spans="1:26" ht="12.75" customHeight="1" x14ac:dyDescent="0.2"/>
    <row r="8" spans="1:26" ht="28.5" customHeight="1" x14ac:dyDescent="0.2">
      <c r="A8" s="112" t="s">
        <v>4</v>
      </c>
      <c r="B8" s="32" t="s">
        <v>17</v>
      </c>
      <c r="C8" s="30" t="s">
        <v>18</v>
      </c>
      <c r="D8" s="30" t="s">
        <v>19</v>
      </c>
      <c r="E8" s="34" t="s">
        <v>8</v>
      </c>
      <c r="F8" s="32" t="s">
        <v>9</v>
      </c>
      <c r="G8" s="113">
        <v>1</v>
      </c>
      <c r="H8" s="113">
        <v>2</v>
      </c>
      <c r="I8" s="113">
        <v>3</v>
      </c>
      <c r="J8" s="114" t="s">
        <v>20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 x14ac:dyDescent="0.25">
      <c r="A9" s="40">
        <v>1</v>
      </c>
      <c r="B9" s="42">
        <v>58</v>
      </c>
      <c r="C9" s="45" t="s">
        <v>153</v>
      </c>
      <c r="D9" s="54" t="s">
        <v>154</v>
      </c>
      <c r="E9" s="68" t="s">
        <v>155</v>
      </c>
      <c r="F9" s="51" t="s">
        <v>27</v>
      </c>
      <c r="G9" s="67">
        <v>5.07</v>
      </c>
      <c r="H9" s="56" t="s">
        <v>149</v>
      </c>
      <c r="I9" s="56">
        <v>5.03</v>
      </c>
      <c r="J9" s="93">
        <f t="shared" ref="J9:J27" si="0">MAX(G9:I9)</f>
        <v>5.07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40">
        <v>2</v>
      </c>
      <c r="B10" s="42">
        <v>62</v>
      </c>
      <c r="C10" s="45" t="s">
        <v>167</v>
      </c>
      <c r="D10" s="54" t="s">
        <v>168</v>
      </c>
      <c r="E10" s="68" t="s">
        <v>169</v>
      </c>
      <c r="F10" s="51" t="s">
        <v>27</v>
      </c>
      <c r="G10" s="67">
        <v>4.79</v>
      </c>
      <c r="H10" s="56">
        <v>4.88</v>
      </c>
      <c r="I10" s="56">
        <v>4.75</v>
      </c>
      <c r="J10" s="93">
        <f t="shared" si="0"/>
        <v>4.88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40">
        <v>3</v>
      </c>
      <c r="B11" s="42">
        <v>88</v>
      </c>
      <c r="C11" s="45" t="s">
        <v>157</v>
      </c>
      <c r="D11" s="54" t="s">
        <v>158</v>
      </c>
      <c r="E11" s="68" t="s">
        <v>159</v>
      </c>
      <c r="F11" s="51" t="s">
        <v>160</v>
      </c>
      <c r="G11" s="67">
        <v>4.09</v>
      </c>
      <c r="H11" s="56">
        <v>4.34</v>
      </c>
      <c r="I11" s="56">
        <v>4.63</v>
      </c>
      <c r="J11" s="93">
        <f t="shared" si="0"/>
        <v>4.63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40">
        <v>4</v>
      </c>
      <c r="B12" s="42">
        <v>20</v>
      </c>
      <c r="C12" s="45" t="s">
        <v>171</v>
      </c>
      <c r="D12" s="54" t="s">
        <v>172</v>
      </c>
      <c r="E12" s="68" t="s">
        <v>173</v>
      </c>
      <c r="F12" s="51" t="s">
        <v>50</v>
      </c>
      <c r="G12" s="67">
        <v>4.32</v>
      </c>
      <c r="H12" s="56">
        <v>4.3600000000000003</v>
      </c>
      <c r="I12" s="56">
        <v>4.5199999999999996</v>
      </c>
      <c r="J12" s="93">
        <f t="shared" si="0"/>
        <v>4.5199999999999996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40">
        <v>5</v>
      </c>
      <c r="B13" s="42">
        <v>59</v>
      </c>
      <c r="C13" s="45" t="s">
        <v>163</v>
      </c>
      <c r="D13" s="54" t="s">
        <v>164</v>
      </c>
      <c r="E13" s="68" t="s">
        <v>165</v>
      </c>
      <c r="F13" s="51" t="s">
        <v>27</v>
      </c>
      <c r="G13" s="67">
        <v>4.4400000000000004</v>
      </c>
      <c r="H13" s="56">
        <v>4.4000000000000004</v>
      </c>
      <c r="I13" s="56">
        <v>4.1900000000000004</v>
      </c>
      <c r="J13" s="93">
        <f t="shared" si="0"/>
        <v>4.4400000000000004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40">
        <v>6</v>
      </c>
      <c r="B14" s="42">
        <v>21</v>
      </c>
      <c r="C14" s="45" t="s">
        <v>175</v>
      </c>
      <c r="D14" s="54" t="s">
        <v>176</v>
      </c>
      <c r="E14" s="68" t="s">
        <v>177</v>
      </c>
      <c r="F14" s="51" t="s">
        <v>82</v>
      </c>
      <c r="G14" s="67">
        <v>4.2699999999999996</v>
      </c>
      <c r="H14" s="56">
        <v>4.42</v>
      </c>
      <c r="I14" s="56">
        <v>4.25</v>
      </c>
      <c r="J14" s="93">
        <f t="shared" si="0"/>
        <v>4.42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40">
        <v>7</v>
      </c>
      <c r="B15" s="42">
        <v>89</v>
      </c>
      <c r="C15" s="45" t="s">
        <v>184</v>
      </c>
      <c r="D15" s="54" t="s">
        <v>185</v>
      </c>
      <c r="E15" s="68" t="s">
        <v>186</v>
      </c>
      <c r="F15" s="51" t="s">
        <v>43</v>
      </c>
      <c r="G15" s="67">
        <v>4.33</v>
      </c>
      <c r="H15" s="56">
        <v>4.2300000000000004</v>
      </c>
      <c r="I15" s="56">
        <v>4.04</v>
      </c>
      <c r="J15" s="93">
        <f t="shared" si="0"/>
        <v>4.33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40">
        <v>8</v>
      </c>
      <c r="B16" s="42">
        <v>18</v>
      </c>
      <c r="C16" s="45" t="s">
        <v>179</v>
      </c>
      <c r="D16" s="54" t="s">
        <v>180</v>
      </c>
      <c r="E16" s="68" t="s">
        <v>181</v>
      </c>
      <c r="F16" s="51" t="s">
        <v>50</v>
      </c>
      <c r="G16" s="67">
        <v>3.76</v>
      </c>
      <c r="H16" s="56">
        <v>4.28</v>
      </c>
      <c r="I16" s="56">
        <v>4.3099999999999996</v>
      </c>
      <c r="J16" s="93">
        <f t="shared" si="0"/>
        <v>4.3099999999999996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40">
        <v>9</v>
      </c>
      <c r="B17" s="42">
        <v>61</v>
      </c>
      <c r="C17" s="45" t="s">
        <v>206</v>
      </c>
      <c r="D17" s="54" t="s">
        <v>207</v>
      </c>
      <c r="E17" s="68" t="s">
        <v>208</v>
      </c>
      <c r="F17" s="51" t="s">
        <v>27</v>
      </c>
      <c r="G17" s="56">
        <v>4.2</v>
      </c>
      <c r="H17" s="56">
        <v>4.0199999999999996</v>
      </c>
      <c r="I17" s="56">
        <v>3.91</v>
      </c>
      <c r="J17" s="93">
        <f t="shared" si="0"/>
        <v>4.2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40">
        <v>10</v>
      </c>
      <c r="B18" s="42">
        <v>87</v>
      </c>
      <c r="C18" s="45" t="s">
        <v>198</v>
      </c>
      <c r="D18" s="54" t="s">
        <v>199</v>
      </c>
      <c r="E18" s="68" t="s">
        <v>200</v>
      </c>
      <c r="F18" s="51" t="s">
        <v>160</v>
      </c>
      <c r="G18" s="67" t="s">
        <v>149</v>
      </c>
      <c r="H18" s="56">
        <v>4.03</v>
      </c>
      <c r="I18" s="56">
        <v>4.1900000000000004</v>
      </c>
      <c r="J18" s="93">
        <f t="shared" si="0"/>
        <v>4.1900000000000004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40">
        <v>11</v>
      </c>
      <c r="B19" s="42">
        <v>63</v>
      </c>
      <c r="C19" s="45" t="s">
        <v>188</v>
      </c>
      <c r="D19" s="54" t="s">
        <v>189</v>
      </c>
      <c r="E19" s="68" t="s">
        <v>190</v>
      </c>
      <c r="F19" s="51" t="s">
        <v>27</v>
      </c>
      <c r="G19" s="67">
        <v>4.1500000000000004</v>
      </c>
      <c r="H19" s="56">
        <v>2.91</v>
      </c>
      <c r="I19" s="56">
        <v>3.88</v>
      </c>
      <c r="J19" s="93">
        <f t="shared" si="0"/>
        <v>4.1500000000000004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40">
        <v>12</v>
      </c>
      <c r="B20" s="42">
        <v>90</v>
      </c>
      <c r="C20" s="45" t="s">
        <v>67</v>
      </c>
      <c r="D20" s="54" t="s">
        <v>195</v>
      </c>
      <c r="E20" s="68" t="s">
        <v>196</v>
      </c>
      <c r="F20" s="51" t="s">
        <v>43</v>
      </c>
      <c r="G20" s="67">
        <v>3.99</v>
      </c>
      <c r="H20" s="56">
        <v>3.85</v>
      </c>
      <c r="I20" s="56">
        <v>4.08</v>
      </c>
      <c r="J20" s="93">
        <f t="shared" si="0"/>
        <v>4.08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40">
        <v>13</v>
      </c>
      <c r="B21" s="42">
        <v>60</v>
      </c>
      <c r="C21" s="45" t="s">
        <v>210</v>
      </c>
      <c r="D21" s="54" t="s">
        <v>211</v>
      </c>
      <c r="E21" s="68" t="s">
        <v>212</v>
      </c>
      <c r="F21" s="51" t="s">
        <v>27</v>
      </c>
      <c r="G21" s="67">
        <v>3.94</v>
      </c>
      <c r="H21" s="56">
        <v>4.0599999999999996</v>
      </c>
      <c r="I21" s="56">
        <v>3.72</v>
      </c>
      <c r="J21" s="93">
        <f t="shared" si="0"/>
        <v>4.0599999999999996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40">
        <v>14</v>
      </c>
      <c r="B22" s="42">
        <v>94</v>
      </c>
      <c r="C22" s="45" t="s">
        <v>214</v>
      </c>
      <c r="D22" s="54" t="s">
        <v>215</v>
      </c>
      <c r="E22" s="68" t="s">
        <v>216</v>
      </c>
      <c r="F22" s="51" t="s">
        <v>43</v>
      </c>
      <c r="G22" s="67">
        <v>4.03</v>
      </c>
      <c r="H22" s="56">
        <v>3.85</v>
      </c>
      <c r="I22" s="56">
        <v>3.83</v>
      </c>
      <c r="J22" s="93">
        <f t="shared" si="0"/>
        <v>4.03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40">
        <v>15</v>
      </c>
      <c r="B23" s="42">
        <v>92</v>
      </c>
      <c r="C23" s="45" t="s">
        <v>225</v>
      </c>
      <c r="D23" s="54" t="s">
        <v>164</v>
      </c>
      <c r="E23" s="68" t="s">
        <v>226</v>
      </c>
      <c r="F23" s="51" t="s">
        <v>43</v>
      </c>
      <c r="G23" s="67" t="s">
        <v>149</v>
      </c>
      <c r="H23" s="56" t="s">
        <v>149</v>
      </c>
      <c r="I23" s="56">
        <v>3.92</v>
      </c>
      <c r="J23" s="93">
        <f t="shared" si="0"/>
        <v>3.92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40">
        <v>16</v>
      </c>
      <c r="B24" s="42">
        <v>19</v>
      </c>
      <c r="C24" s="45" t="s">
        <v>202</v>
      </c>
      <c r="D24" s="54" t="s">
        <v>203</v>
      </c>
      <c r="E24" s="68" t="s">
        <v>204</v>
      </c>
      <c r="F24" s="51" t="s">
        <v>50</v>
      </c>
      <c r="G24" s="67">
        <v>3.89</v>
      </c>
      <c r="H24" s="56">
        <v>3.42</v>
      </c>
      <c r="I24" s="56">
        <v>3.75</v>
      </c>
      <c r="J24" s="93">
        <f t="shared" si="0"/>
        <v>3.89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40">
        <v>17</v>
      </c>
      <c r="B25" s="42">
        <v>23</v>
      </c>
      <c r="C25" s="45" t="s">
        <v>175</v>
      </c>
      <c r="D25" s="54" t="s">
        <v>192</v>
      </c>
      <c r="E25" s="68" t="s">
        <v>193</v>
      </c>
      <c r="F25" s="51" t="s">
        <v>82</v>
      </c>
      <c r="G25" s="67">
        <v>3.07</v>
      </c>
      <c r="H25" s="56">
        <v>3.83</v>
      </c>
      <c r="I25" s="56" t="s">
        <v>149</v>
      </c>
      <c r="J25" s="93">
        <f t="shared" si="0"/>
        <v>3.83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40">
        <v>18</v>
      </c>
      <c r="B26" s="42">
        <v>22</v>
      </c>
      <c r="C26" s="45" t="s">
        <v>218</v>
      </c>
      <c r="D26" s="54" t="s">
        <v>199</v>
      </c>
      <c r="E26" s="68" t="s">
        <v>219</v>
      </c>
      <c r="F26" s="51" t="s">
        <v>82</v>
      </c>
      <c r="G26" s="67">
        <v>3.82</v>
      </c>
      <c r="H26" s="56">
        <v>3.56</v>
      </c>
      <c r="I26" s="56">
        <v>3.77</v>
      </c>
      <c r="J26" s="93">
        <f t="shared" si="0"/>
        <v>3.82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40">
        <v>19</v>
      </c>
      <c r="B27" s="42">
        <v>93</v>
      </c>
      <c r="C27" s="45" t="s">
        <v>221</v>
      </c>
      <c r="D27" s="54" t="s">
        <v>222</v>
      </c>
      <c r="E27" s="68" t="s">
        <v>223</v>
      </c>
      <c r="F27" s="51" t="s">
        <v>43</v>
      </c>
      <c r="G27" s="67">
        <v>3.36</v>
      </c>
      <c r="H27" s="56" t="s">
        <v>149</v>
      </c>
      <c r="I27" s="56" t="s">
        <v>149</v>
      </c>
      <c r="J27" s="93">
        <f t="shared" si="0"/>
        <v>3.36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4">
    <mergeCell ref="A1:J1"/>
    <mergeCell ref="A3:B3"/>
    <mergeCell ref="A4:D4"/>
    <mergeCell ref="A5:J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995"/>
  <sheetViews>
    <sheetView workbookViewId="0"/>
  </sheetViews>
  <sheetFormatPr defaultColWidth="14.42578125" defaultRowHeight="15" customHeight="1" x14ac:dyDescent="0.2"/>
  <cols>
    <col min="1" max="2" width="8" customWidth="1"/>
    <col min="3" max="3" width="15.28515625" customWidth="1"/>
    <col min="4" max="4" width="17.5703125" customWidth="1"/>
    <col min="5" max="5" width="12.42578125" customWidth="1"/>
    <col min="6" max="6" width="22.5703125" customWidth="1"/>
    <col min="7" max="7" width="12.42578125" customWidth="1"/>
    <col min="8" max="252" width="8" customWidth="1"/>
  </cols>
  <sheetData>
    <row r="1" spans="1:234" ht="27" customHeight="1" x14ac:dyDescent="0.2">
      <c r="A1" s="136" t="s">
        <v>0</v>
      </c>
      <c r="B1" s="137"/>
      <c r="C1" s="137"/>
      <c r="D1" s="137"/>
      <c r="E1" s="137"/>
      <c r="F1" s="137"/>
      <c r="G1" s="137"/>
      <c r="H1" s="1"/>
      <c r="I1" s="1"/>
      <c r="J1" s="1"/>
      <c r="K1" s="1"/>
      <c r="L1" s="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6"/>
      <c r="AB1" s="137"/>
      <c r="AC1" s="137"/>
      <c r="AD1" s="137"/>
      <c r="AE1" s="137"/>
      <c r="AF1" s="137"/>
      <c r="AG1" s="137"/>
      <c r="AH1" s="1"/>
      <c r="AI1" s="1"/>
      <c r="AJ1" s="1"/>
      <c r="AK1" s="1"/>
      <c r="AL1" s="1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6"/>
      <c r="BB1" s="137"/>
      <c r="BC1" s="137"/>
      <c r="BD1" s="137"/>
      <c r="BE1" s="137"/>
      <c r="BF1" s="137"/>
      <c r="BG1" s="137"/>
      <c r="BH1" s="1"/>
      <c r="BI1" s="1"/>
      <c r="BJ1" s="1"/>
      <c r="BK1" s="1"/>
      <c r="BL1" s="1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36"/>
      <c r="CB1" s="137"/>
      <c r="CC1" s="137"/>
      <c r="CD1" s="137"/>
      <c r="CE1" s="137"/>
      <c r="CF1" s="137"/>
      <c r="CG1" s="137"/>
      <c r="CH1" s="1"/>
      <c r="CI1" s="1"/>
      <c r="CJ1" s="1"/>
      <c r="CK1" s="1"/>
      <c r="CL1" s="1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36"/>
      <c r="DB1" s="137"/>
      <c r="DC1" s="137"/>
      <c r="DD1" s="137"/>
      <c r="DE1" s="137"/>
      <c r="DF1" s="137"/>
      <c r="DG1" s="137"/>
      <c r="DH1" s="1"/>
      <c r="DI1" s="1"/>
      <c r="DJ1" s="1"/>
      <c r="DK1" s="1"/>
      <c r="DL1" s="1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36"/>
      <c r="EB1" s="137"/>
      <c r="EC1" s="137"/>
      <c r="ED1" s="137"/>
      <c r="EE1" s="137"/>
      <c r="EF1" s="137"/>
      <c r="EG1" s="137"/>
      <c r="EH1" s="1"/>
      <c r="EI1" s="1"/>
      <c r="EJ1" s="1"/>
      <c r="EK1" s="1"/>
      <c r="EL1" s="1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36"/>
      <c r="FB1" s="137"/>
      <c r="FC1" s="137"/>
      <c r="FD1" s="137"/>
      <c r="FE1" s="137"/>
      <c r="FF1" s="137"/>
      <c r="FG1" s="137"/>
      <c r="FH1" s="1"/>
      <c r="FI1" s="1"/>
      <c r="FJ1" s="1"/>
      <c r="FK1" s="1"/>
      <c r="FL1" s="1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36"/>
      <c r="GB1" s="137"/>
      <c r="GC1" s="137"/>
      <c r="GD1" s="137"/>
      <c r="GE1" s="137"/>
      <c r="GF1" s="137"/>
      <c r="GG1" s="137"/>
      <c r="GH1" s="1"/>
      <c r="GI1" s="1"/>
      <c r="GJ1" s="1"/>
      <c r="GK1" s="1"/>
      <c r="GL1" s="1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36"/>
      <c r="HB1" s="137"/>
      <c r="HC1" s="137"/>
      <c r="HD1" s="137"/>
      <c r="HE1" s="137"/>
      <c r="HF1" s="137"/>
      <c r="HG1" s="137"/>
      <c r="HH1" s="1"/>
      <c r="HI1" s="1"/>
      <c r="HJ1" s="1"/>
      <c r="HK1" s="1"/>
      <c r="HL1" s="1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</row>
    <row r="2" spans="1:234" ht="22.5" customHeight="1" x14ac:dyDescent="0.3">
      <c r="A2" s="13"/>
      <c r="B2" s="13"/>
      <c r="C2" s="16"/>
      <c r="D2" s="17"/>
      <c r="E2" s="19"/>
      <c r="F2" s="17"/>
      <c r="G2" s="17"/>
      <c r="H2" s="21"/>
      <c r="I2" s="2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6"/>
      <c r="AD2" s="17"/>
      <c r="AE2" s="19"/>
      <c r="AF2" s="17"/>
      <c r="AG2" s="17"/>
      <c r="AH2" s="21"/>
      <c r="AI2" s="21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3"/>
      <c r="BB2" s="13"/>
      <c r="BC2" s="16"/>
      <c r="BD2" s="17"/>
      <c r="BE2" s="19"/>
      <c r="BF2" s="17"/>
      <c r="BG2" s="17"/>
      <c r="BH2" s="21"/>
      <c r="BI2" s="21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3"/>
      <c r="CB2" s="13"/>
      <c r="CC2" s="16"/>
      <c r="CD2" s="17"/>
      <c r="CE2" s="19"/>
      <c r="CF2" s="17"/>
      <c r="CG2" s="17"/>
      <c r="CH2" s="21"/>
      <c r="CI2" s="21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3"/>
      <c r="DB2" s="13"/>
      <c r="DC2" s="16"/>
      <c r="DD2" s="17"/>
      <c r="DE2" s="19"/>
      <c r="DF2" s="17"/>
      <c r="DG2" s="17"/>
      <c r="DH2" s="21"/>
      <c r="DI2" s="21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3"/>
      <c r="EB2" s="13"/>
      <c r="EC2" s="16"/>
      <c r="ED2" s="17"/>
      <c r="EE2" s="19"/>
      <c r="EF2" s="17"/>
      <c r="EG2" s="17"/>
      <c r="EH2" s="21"/>
      <c r="EI2" s="21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3"/>
      <c r="FB2" s="13"/>
      <c r="FC2" s="16"/>
      <c r="FD2" s="17"/>
      <c r="FE2" s="19"/>
      <c r="FF2" s="17"/>
      <c r="FG2" s="17"/>
      <c r="FH2" s="21"/>
      <c r="FI2" s="21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  <c r="GB2" s="13"/>
      <c r="GC2" s="16"/>
      <c r="GD2" s="17"/>
      <c r="GE2" s="19"/>
      <c r="GF2" s="17"/>
      <c r="GG2" s="17"/>
      <c r="GH2" s="21"/>
      <c r="GI2" s="21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3"/>
      <c r="HB2" s="13"/>
      <c r="HC2" s="16"/>
      <c r="HD2" s="17"/>
      <c r="HE2" s="19"/>
      <c r="HF2" s="17"/>
      <c r="HG2" s="17"/>
      <c r="HH2" s="21"/>
      <c r="HI2" s="21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</row>
    <row r="3" spans="1:234" ht="20.25" customHeight="1" x14ac:dyDescent="0.3">
      <c r="A3" s="142" t="s">
        <v>2</v>
      </c>
      <c r="B3" s="137"/>
      <c r="C3" s="20"/>
      <c r="D3" s="22"/>
      <c r="E3" s="24"/>
      <c r="F3" s="14"/>
      <c r="G3" s="26"/>
      <c r="H3" s="21"/>
      <c r="I3" s="2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42"/>
      <c r="AB3" s="137"/>
      <c r="AC3" s="20"/>
      <c r="AD3" s="22"/>
      <c r="AE3" s="24"/>
      <c r="AF3" s="14"/>
      <c r="AG3" s="26"/>
      <c r="AH3" s="21"/>
      <c r="AI3" s="21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42"/>
      <c r="BB3" s="137"/>
      <c r="BC3" s="20"/>
      <c r="BD3" s="22"/>
      <c r="BE3" s="24"/>
      <c r="BF3" s="14"/>
      <c r="BG3" s="26"/>
      <c r="BH3" s="21"/>
      <c r="BI3" s="21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42"/>
      <c r="CB3" s="137"/>
      <c r="CC3" s="20"/>
      <c r="CD3" s="22"/>
      <c r="CE3" s="24"/>
      <c r="CF3" s="14"/>
      <c r="CG3" s="26"/>
      <c r="CH3" s="21"/>
      <c r="CI3" s="21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42"/>
      <c r="DB3" s="137"/>
      <c r="DC3" s="20"/>
      <c r="DD3" s="22"/>
      <c r="DE3" s="24"/>
      <c r="DF3" s="14"/>
      <c r="DG3" s="26"/>
      <c r="DH3" s="21"/>
      <c r="DI3" s="21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42"/>
      <c r="EB3" s="137"/>
      <c r="EC3" s="20"/>
      <c r="ED3" s="22"/>
      <c r="EE3" s="24"/>
      <c r="EF3" s="14"/>
      <c r="EG3" s="26"/>
      <c r="EH3" s="21"/>
      <c r="EI3" s="21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42"/>
      <c r="FB3" s="137"/>
      <c r="FC3" s="20"/>
      <c r="FD3" s="22"/>
      <c r="FE3" s="24"/>
      <c r="FF3" s="14"/>
      <c r="FG3" s="26"/>
      <c r="FH3" s="21"/>
      <c r="FI3" s="21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42"/>
      <c r="GB3" s="137"/>
      <c r="GC3" s="20"/>
      <c r="GD3" s="22"/>
      <c r="GE3" s="24"/>
      <c r="GF3" s="14"/>
      <c r="GG3" s="26"/>
      <c r="GH3" s="21"/>
      <c r="GI3" s="21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42"/>
      <c r="HB3" s="137"/>
      <c r="HC3" s="20"/>
      <c r="HD3" s="22"/>
      <c r="HE3" s="24"/>
      <c r="HF3" s="14"/>
      <c r="HG3" s="26"/>
      <c r="HH3" s="21"/>
      <c r="HI3" s="21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</row>
    <row r="4" spans="1:234" ht="15.75" customHeight="1" x14ac:dyDescent="0.2">
      <c r="A4" s="143" t="s">
        <v>11</v>
      </c>
      <c r="B4" s="137"/>
      <c r="C4" s="137"/>
      <c r="D4" s="137"/>
      <c r="E4" s="23"/>
      <c r="F4" s="33"/>
      <c r="G4" s="26"/>
      <c r="H4" s="21"/>
      <c r="I4" s="2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43"/>
      <c r="AB4" s="137"/>
      <c r="AC4" s="137"/>
      <c r="AD4" s="137"/>
      <c r="AE4" s="23"/>
      <c r="AF4" s="33"/>
      <c r="AG4" s="26"/>
      <c r="AH4" s="21"/>
      <c r="AI4" s="21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43"/>
      <c r="BB4" s="137"/>
      <c r="BC4" s="137"/>
      <c r="BD4" s="137"/>
      <c r="BE4" s="23"/>
      <c r="BF4" s="33"/>
      <c r="BG4" s="26"/>
      <c r="BH4" s="21"/>
      <c r="BI4" s="2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43"/>
      <c r="CB4" s="137"/>
      <c r="CC4" s="137"/>
      <c r="CD4" s="137"/>
      <c r="CE4" s="23"/>
      <c r="CF4" s="33"/>
      <c r="CG4" s="26"/>
      <c r="CH4" s="21"/>
      <c r="CI4" s="21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43"/>
      <c r="DB4" s="137"/>
      <c r="DC4" s="137"/>
      <c r="DD4" s="137"/>
      <c r="DE4" s="23"/>
      <c r="DF4" s="33"/>
      <c r="DG4" s="26"/>
      <c r="DH4" s="21"/>
      <c r="DI4" s="21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43"/>
      <c r="EB4" s="137"/>
      <c r="EC4" s="137"/>
      <c r="ED4" s="137"/>
      <c r="EE4" s="23"/>
      <c r="EF4" s="33"/>
      <c r="EG4" s="26"/>
      <c r="EH4" s="21"/>
      <c r="EI4" s="21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43"/>
      <c r="FB4" s="137"/>
      <c r="FC4" s="137"/>
      <c r="FD4" s="137"/>
      <c r="FE4" s="23"/>
      <c r="FF4" s="33"/>
      <c r="FG4" s="26"/>
      <c r="FH4" s="21"/>
      <c r="FI4" s="21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43"/>
      <c r="GB4" s="137"/>
      <c r="GC4" s="137"/>
      <c r="GD4" s="137"/>
      <c r="GE4" s="23"/>
      <c r="GF4" s="33"/>
      <c r="GG4" s="26"/>
      <c r="GH4" s="21"/>
      <c r="GI4" s="21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43"/>
      <c r="HB4" s="137"/>
      <c r="HC4" s="137"/>
      <c r="HD4" s="137"/>
      <c r="HE4" s="23"/>
      <c r="HF4" s="33"/>
      <c r="HG4" s="26"/>
      <c r="HH4" s="21"/>
      <c r="HI4" s="21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</row>
    <row r="5" spans="1:234" ht="12.75" customHeight="1" x14ac:dyDescent="0.2">
      <c r="A5" s="21"/>
      <c r="B5" s="35"/>
      <c r="C5" s="35"/>
      <c r="D5" s="35"/>
      <c r="E5" s="23"/>
      <c r="F5" s="33"/>
      <c r="G5" s="26"/>
      <c r="H5" s="21"/>
      <c r="I5" s="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1"/>
      <c r="AB5" s="35"/>
      <c r="AC5" s="35"/>
      <c r="AD5" s="35"/>
      <c r="AE5" s="23"/>
      <c r="AF5" s="33"/>
      <c r="AG5" s="26"/>
      <c r="AH5" s="21"/>
      <c r="AI5" s="8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21"/>
      <c r="BB5" s="35"/>
      <c r="BC5" s="35"/>
      <c r="BD5" s="35"/>
      <c r="BE5" s="23"/>
      <c r="BF5" s="33"/>
      <c r="BG5" s="26"/>
      <c r="BH5" s="21"/>
      <c r="BI5" s="8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21"/>
      <c r="CB5" s="35"/>
      <c r="CC5" s="35"/>
      <c r="CD5" s="35"/>
      <c r="CE5" s="23"/>
      <c r="CF5" s="33"/>
      <c r="CG5" s="26"/>
      <c r="CH5" s="21"/>
      <c r="CI5" s="8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21"/>
      <c r="DB5" s="35"/>
      <c r="DC5" s="35"/>
      <c r="DD5" s="35"/>
      <c r="DE5" s="23"/>
      <c r="DF5" s="33"/>
      <c r="DG5" s="26"/>
      <c r="DH5" s="21"/>
      <c r="DI5" s="8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21"/>
      <c r="EB5" s="35"/>
      <c r="EC5" s="35"/>
      <c r="ED5" s="35"/>
      <c r="EE5" s="23"/>
      <c r="EF5" s="33"/>
      <c r="EG5" s="26"/>
      <c r="EH5" s="21"/>
      <c r="EI5" s="8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21"/>
      <c r="FB5" s="35"/>
      <c r="FC5" s="35"/>
      <c r="FD5" s="35"/>
      <c r="FE5" s="23"/>
      <c r="FF5" s="33"/>
      <c r="FG5" s="26"/>
      <c r="FH5" s="21"/>
      <c r="FI5" s="8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21"/>
      <c r="GB5" s="35"/>
      <c r="GC5" s="35"/>
      <c r="GD5" s="35"/>
      <c r="GE5" s="23"/>
      <c r="GF5" s="33"/>
      <c r="GG5" s="26"/>
      <c r="GH5" s="21"/>
      <c r="GI5" s="8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21"/>
      <c r="HB5" s="35"/>
      <c r="HC5" s="35"/>
      <c r="HD5" s="35"/>
      <c r="HE5" s="23"/>
      <c r="HF5" s="33"/>
      <c r="HG5" s="26"/>
      <c r="HH5" s="21"/>
      <c r="HI5" s="8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</row>
    <row r="6" spans="1:234" ht="19.5" customHeight="1" x14ac:dyDescent="0.35">
      <c r="A6" s="144" t="s">
        <v>248</v>
      </c>
      <c r="B6" s="137"/>
      <c r="C6" s="137"/>
      <c r="D6" s="137"/>
      <c r="E6" s="137"/>
      <c r="F6" s="137"/>
      <c r="G6" s="13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4"/>
      <c r="AB6" s="137"/>
      <c r="AC6" s="137"/>
      <c r="AD6" s="137"/>
      <c r="AE6" s="137"/>
      <c r="AF6" s="137"/>
      <c r="AG6" s="13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44"/>
      <c r="BB6" s="137"/>
      <c r="BC6" s="137"/>
      <c r="BD6" s="137"/>
      <c r="BE6" s="137"/>
      <c r="BF6" s="137"/>
      <c r="BG6" s="137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44"/>
      <c r="CB6" s="137"/>
      <c r="CC6" s="137"/>
      <c r="CD6" s="137"/>
      <c r="CE6" s="137"/>
      <c r="CF6" s="137"/>
      <c r="CG6" s="137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44"/>
      <c r="DB6" s="137"/>
      <c r="DC6" s="137"/>
      <c r="DD6" s="137"/>
      <c r="DE6" s="137"/>
      <c r="DF6" s="137"/>
      <c r="DG6" s="137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44"/>
      <c r="EB6" s="137"/>
      <c r="EC6" s="137"/>
      <c r="ED6" s="137"/>
      <c r="EE6" s="137"/>
      <c r="EF6" s="137"/>
      <c r="EG6" s="137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44"/>
      <c r="FB6" s="137"/>
      <c r="FC6" s="137"/>
      <c r="FD6" s="137"/>
      <c r="FE6" s="137"/>
      <c r="FF6" s="137"/>
      <c r="FG6" s="137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44"/>
      <c r="GB6" s="137"/>
      <c r="GC6" s="137"/>
      <c r="GD6" s="137"/>
      <c r="GE6" s="137"/>
      <c r="GF6" s="137"/>
      <c r="GG6" s="137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44"/>
      <c r="HB6" s="137"/>
      <c r="HC6" s="137"/>
      <c r="HD6" s="137"/>
      <c r="HE6" s="137"/>
      <c r="HF6" s="137"/>
      <c r="HG6" s="137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</row>
    <row r="7" spans="1:234" ht="12.75" customHeight="1" x14ac:dyDescent="0.2"/>
    <row r="8" spans="1:234" ht="31.5" customHeight="1" x14ac:dyDescent="0.2">
      <c r="A8" s="11" t="s">
        <v>4</v>
      </c>
      <c r="B8" s="30" t="s">
        <v>17</v>
      </c>
      <c r="C8" s="30" t="s">
        <v>18</v>
      </c>
      <c r="D8" s="30" t="s">
        <v>19</v>
      </c>
      <c r="E8" s="43" t="s">
        <v>8</v>
      </c>
      <c r="F8" s="30" t="s">
        <v>9</v>
      </c>
      <c r="G8" s="43" t="s">
        <v>23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30"/>
      <c r="AB8" s="30"/>
      <c r="AC8" s="30"/>
      <c r="AD8" s="30"/>
      <c r="AE8" s="43"/>
      <c r="AF8" s="30"/>
      <c r="AG8" s="43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30"/>
      <c r="BB8" s="30"/>
      <c r="BC8" s="30"/>
      <c r="BD8" s="30"/>
      <c r="BE8" s="43"/>
      <c r="BF8" s="30"/>
      <c r="BG8" s="43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30"/>
      <c r="CB8" s="30"/>
      <c r="CC8" s="30"/>
      <c r="CD8" s="30"/>
      <c r="CE8" s="43"/>
      <c r="CF8" s="30"/>
      <c r="CG8" s="43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30"/>
      <c r="DB8" s="30"/>
      <c r="DC8" s="30"/>
      <c r="DD8" s="30"/>
      <c r="DE8" s="43"/>
      <c r="DF8" s="30"/>
      <c r="DG8" s="43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30"/>
      <c r="EB8" s="30"/>
      <c r="EC8" s="30"/>
      <c r="ED8" s="30"/>
      <c r="EE8" s="43"/>
      <c r="EF8" s="30"/>
      <c r="EG8" s="43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30"/>
      <c r="FB8" s="30"/>
      <c r="FC8" s="30"/>
      <c r="FD8" s="30"/>
      <c r="FE8" s="43"/>
      <c r="FF8" s="30"/>
      <c r="FG8" s="43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30"/>
      <c r="GB8" s="30"/>
      <c r="GC8" s="30"/>
      <c r="GD8" s="30"/>
      <c r="GE8" s="43"/>
      <c r="GF8" s="30"/>
      <c r="GG8" s="43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30"/>
      <c r="HB8" s="30"/>
      <c r="HC8" s="30"/>
      <c r="HD8" s="30"/>
      <c r="HE8" s="43"/>
      <c r="HF8" s="30"/>
      <c r="HG8" s="43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</row>
    <row r="9" spans="1:234" ht="15.75" customHeight="1" x14ac:dyDescent="0.25">
      <c r="A9" s="40">
        <v>1</v>
      </c>
      <c r="B9" s="42">
        <v>58</v>
      </c>
      <c r="C9" s="45" t="s">
        <v>153</v>
      </c>
      <c r="D9" s="54" t="s">
        <v>154</v>
      </c>
      <c r="E9" s="68" t="s">
        <v>155</v>
      </c>
      <c r="F9" s="51" t="s">
        <v>27</v>
      </c>
      <c r="G9" s="56" t="s">
        <v>156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5"/>
      <c r="AB9" s="47"/>
      <c r="AC9" s="105"/>
      <c r="AD9" s="134"/>
      <c r="AE9" s="130"/>
      <c r="AF9" s="51"/>
      <c r="AG9" s="88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15"/>
      <c r="BB9" s="47"/>
      <c r="BC9" s="105"/>
      <c r="BD9" s="134"/>
      <c r="BE9" s="130"/>
      <c r="BF9" s="51"/>
      <c r="BG9" s="88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115"/>
      <c r="CB9" s="47"/>
      <c r="CC9" s="105"/>
      <c r="CD9" s="134"/>
      <c r="CE9" s="130"/>
      <c r="CF9" s="51"/>
      <c r="CG9" s="88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115"/>
      <c r="DB9" s="47"/>
      <c r="DC9" s="105"/>
      <c r="DD9" s="134"/>
      <c r="DE9" s="130"/>
      <c r="DF9" s="51"/>
      <c r="DG9" s="88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115"/>
      <c r="EB9" s="47"/>
      <c r="EC9" s="105"/>
      <c r="ED9" s="134"/>
      <c r="EE9" s="130"/>
      <c r="EF9" s="51"/>
      <c r="EG9" s="88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115"/>
      <c r="FB9" s="47"/>
      <c r="FC9" s="105"/>
      <c r="FD9" s="134"/>
      <c r="FE9" s="130"/>
      <c r="FF9" s="51"/>
      <c r="FG9" s="88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115"/>
      <c r="GB9" s="47"/>
      <c r="GC9" s="105"/>
      <c r="GD9" s="134"/>
      <c r="GE9" s="130"/>
      <c r="GF9" s="51"/>
      <c r="GG9" s="88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115"/>
      <c r="HB9" s="47"/>
      <c r="HC9" s="105"/>
      <c r="HD9" s="134"/>
      <c r="HE9" s="130"/>
      <c r="HF9" s="51"/>
      <c r="HG9" s="88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</row>
    <row r="10" spans="1:234" ht="15.75" customHeight="1" x14ac:dyDescent="0.25">
      <c r="A10" s="40">
        <v>2</v>
      </c>
      <c r="B10" s="42">
        <v>20</v>
      </c>
      <c r="C10" s="45" t="s">
        <v>171</v>
      </c>
      <c r="D10" s="54" t="s">
        <v>172</v>
      </c>
      <c r="E10" s="68" t="s">
        <v>173</v>
      </c>
      <c r="F10" s="51" t="s">
        <v>50</v>
      </c>
      <c r="G10" s="56" t="s">
        <v>174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15"/>
      <c r="AB10" s="42"/>
      <c r="AC10" s="45"/>
      <c r="AD10" s="54"/>
      <c r="AE10" s="49"/>
      <c r="AF10" s="51"/>
      <c r="AG10" s="9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15"/>
      <c r="BB10" s="42"/>
      <c r="BC10" s="45"/>
      <c r="BD10" s="54"/>
      <c r="BE10" s="49"/>
      <c r="BF10" s="51"/>
      <c r="BG10" s="9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115"/>
      <c r="CB10" s="42"/>
      <c r="CC10" s="45"/>
      <c r="CD10" s="54"/>
      <c r="CE10" s="49"/>
      <c r="CF10" s="51"/>
      <c r="CG10" s="9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115"/>
      <c r="DB10" s="42"/>
      <c r="DC10" s="45"/>
      <c r="DD10" s="54"/>
      <c r="DE10" s="49"/>
      <c r="DF10" s="51"/>
      <c r="DG10" s="9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115"/>
      <c r="EB10" s="42"/>
      <c r="EC10" s="45"/>
      <c r="ED10" s="54"/>
      <c r="EE10" s="49"/>
      <c r="EF10" s="51"/>
      <c r="EG10" s="9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115"/>
      <c r="FB10" s="42"/>
      <c r="FC10" s="45"/>
      <c r="FD10" s="54"/>
      <c r="FE10" s="49"/>
      <c r="FF10" s="51"/>
      <c r="FG10" s="9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115"/>
      <c r="GB10" s="42"/>
      <c r="GC10" s="45"/>
      <c r="GD10" s="54"/>
      <c r="GE10" s="49"/>
      <c r="GF10" s="51"/>
      <c r="GG10" s="9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115"/>
      <c r="HB10" s="42"/>
      <c r="HC10" s="45"/>
      <c r="HD10" s="54"/>
      <c r="HE10" s="49"/>
      <c r="HF10" s="51"/>
      <c r="HG10" s="9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</row>
    <row r="11" spans="1:234" ht="15.75" customHeight="1" x14ac:dyDescent="0.25">
      <c r="A11" s="40">
        <v>3</v>
      </c>
      <c r="B11" s="42">
        <v>88</v>
      </c>
      <c r="C11" s="45" t="s">
        <v>157</v>
      </c>
      <c r="D11" s="54" t="s">
        <v>158</v>
      </c>
      <c r="E11" s="68" t="s">
        <v>159</v>
      </c>
      <c r="F11" s="51" t="s">
        <v>160</v>
      </c>
      <c r="G11" s="56" t="s">
        <v>161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15"/>
      <c r="AB11" s="42"/>
      <c r="AC11" s="45"/>
      <c r="AD11" s="54"/>
      <c r="AE11" s="49"/>
      <c r="AF11" s="51"/>
      <c r="AG11" s="9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15"/>
      <c r="BB11" s="42"/>
      <c r="BC11" s="45"/>
      <c r="BD11" s="54"/>
      <c r="BE11" s="49"/>
      <c r="BF11" s="51"/>
      <c r="BG11" s="9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115"/>
      <c r="CB11" s="42"/>
      <c r="CC11" s="45"/>
      <c r="CD11" s="54"/>
      <c r="CE11" s="49"/>
      <c r="CF11" s="51"/>
      <c r="CG11" s="9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115"/>
      <c r="DB11" s="42"/>
      <c r="DC11" s="45"/>
      <c r="DD11" s="54"/>
      <c r="DE11" s="49"/>
      <c r="DF11" s="51"/>
      <c r="DG11" s="9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115"/>
      <c r="EB11" s="42"/>
      <c r="EC11" s="45"/>
      <c r="ED11" s="54"/>
      <c r="EE11" s="49"/>
      <c r="EF11" s="51"/>
      <c r="EG11" s="9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115"/>
      <c r="FB11" s="42"/>
      <c r="FC11" s="45"/>
      <c r="FD11" s="54"/>
      <c r="FE11" s="49"/>
      <c r="FF11" s="51"/>
      <c r="FG11" s="9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115"/>
      <c r="GB11" s="42"/>
      <c r="GC11" s="45"/>
      <c r="GD11" s="54"/>
      <c r="GE11" s="49"/>
      <c r="GF11" s="51"/>
      <c r="GG11" s="9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115"/>
      <c r="HB11" s="42"/>
      <c r="HC11" s="45"/>
      <c r="HD11" s="54"/>
      <c r="HE11" s="49"/>
      <c r="HF11" s="51"/>
      <c r="HG11" s="9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</row>
    <row r="12" spans="1:234" ht="15.75" customHeight="1" x14ac:dyDescent="0.25">
      <c r="A12" s="40">
        <v>4</v>
      </c>
      <c r="B12" s="42">
        <v>18</v>
      </c>
      <c r="C12" s="45" t="s">
        <v>179</v>
      </c>
      <c r="D12" s="54" t="s">
        <v>180</v>
      </c>
      <c r="E12" s="68" t="s">
        <v>181</v>
      </c>
      <c r="F12" s="51" t="s">
        <v>50</v>
      </c>
      <c r="G12" s="56" t="s">
        <v>182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15"/>
      <c r="AB12" s="42"/>
      <c r="AC12" s="45"/>
      <c r="AD12" s="54"/>
      <c r="AE12" s="49"/>
      <c r="AF12" s="51"/>
      <c r="AG12" s="9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15"/>
      <c r="BB12" s="42"/>
      <c r="BC12" s="45"/>
      <c r="BD12" s="54"/>
      <c r="BE12" s="49"/>
      <c r="BF12" s="51"/>
      <c r="BG12" s="9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115"/>
      <c r="CB12" s="42"/>
      <c r="CC12" s="45"/>
      <c r="CD12" s="54"/>
      <c r="CE12" s="49"/>
      <c r="CF12" s="51"/>
      <c r="CG12" s="9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115"/>
      <c r="DB12" s="42"/>
      <c r="DC12" s="45"/>
      <c r="DD12" s="54"/>
      <c r="DE12" s="49"/>
      <c r="DF12" s="51"/>
      <c r="DG12" s="9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115"/>
      <c r="EB12" s="42"/>
      <c r="EC12" s="45"/>
      <c r="ED12" s="54"/>
      <c r="EE12" s="49"/>
      <c r="EF12" s="51"/>
      <c r="EG12" s="9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115"/>
      <c r="FB12" s="42"/>
      <c r="FC12" s="45"/>
      <c r="FD12" s="54"/>
      <c r="FE12" s="49"/>
      <c r="FF12" s="51"/>
      <c r="FG12" s="9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115"/>
      <c r="GB12" s="42"/>
      <c r="GC12" s="45"/>
      <c r="GD12" s="54"/>
      <c r="GE12" s="49"/>
      <c r="GF12" s="51"/>
      <c r="GG12" s="9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115"/>
      <c r="HB12" s="42"/>
      <c r="HC12" s="45"/>
      <c r="HD12" s="54"/>
      <c r="HE12" s="49"/>
      <c r="HF12" s="51"/>
      <c r="HG12" s="9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</row>
    <row r="13" spans="1:234" ht="15.75" customHeight="1" x14ac:dyDescent="0.25">
      <c r="A13" s="40">
        <v>5</v>
      </c>
      <c r="B13" s="42">
        <v>23</v>
      </c>
      <c r="C13" s="45" t="s">
        <v>175</v>
      </c>
      <c r="D13" s="54" t="s">
        <v>192</v>
      </c>
      <c r="E13" s="68" t="s">
        <v>193</v>
      </c>
      <c r="F13" s="51" t="s">
        <v>82</v>
      </c>
      <c r="G13" s="56" t="s">
        <v>194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15"/>
      <c r="AB13" s="42"/>
      <c r="AC13" s="45"/>
      <c r="AD13" s="54"/>
      <c r="AE13" s="49"/>
      <c r="AF13" s="51"/>
      <c r="AG13" s="9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115"/>
      <c r="BB13" s="42"/>
      <c r="BC13" s="45"/>
      <c r="BD13" s="54"/>
      <c r="BE13" s="49"/>
      <c r="BF13" s="51"/>
      <c r="BG13" s="9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115"/>
      <c r="CB13" s="42"/>
      <c r="CC13" s="45"/>
      <c r="CD13" s="54"/>
      <c r="CE13" s="49"/>
      <c r="CF13" s="51"/>
      <c r="CG13" s="9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115"/>
      <c r="DB13" s="42"/>
      <c r="DC13" s="45"/>
      <c r="DD13" s="54"/>
      <c r="DE13" s="49"/>
      <c r="DF13" s="51"/>
      <c r="DG13" s="9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115"/>
      <c r="EB13" s="42"/>
      <c r="EC13" s="45"/>
      <c r="ED13" s="54"/>
      <c r="EE13" s="49"/>
      <c r="EF13" s="51"/>
      <c r="EG13" s="9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115"/>
      <c r="FB13" s="42"/>
      <c r="FC13" s="45"/>
      <c r="FD13" s="54"/>
      <c r="FE13" s="49"/>
      <c r="FF13" s="51"/>
      <c r="FG13" s="9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115"/>
      <c r="GB13" s="42"/>
      <c r="GC13" s="45"/>
      <c r="GD13" s="54"/>
      <c r="GE13" s="49"/>
      <c r="GF13" s="51"/>
      <c r="GG13" s="9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115"/>
      <c r="HB13" s="42"/>
      <c r="HC13" s="45"/>
      <c r="HD13" s="54"/>
      <c r="HE13" s="49"/>
      <c r="HF13" s="51"/>
      <c r="HG13" s="9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</row>
    <row r="14" spans="1:234" ht="15.75" customHeight="1" x14ac:dyDescent="0.25">
      <c r="A14" s="40">
        <v>6</v>
      </c>
      <c r="B14" s="42">
        <v>59</v>
      </c>
      <c r="C14" s="45" t="s">
        <v>163</v>
      </c>
      <c r="D14" s="54" t="s">
        <v>164</v>
      </c>
      <c r="E14" s="68" t="s">
        <v>165</v>
      </c>
      <c r="F14" s="51" t="s">
        <v>27</v>
      </c>
      <c r="G14" s="56" t="s">
        <v>166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15"/>
      <c r="AB14" s="42"/>
      <c r="AC14" s="45"/>
      <c r="AD14" s="54"/>
      <c r="AE14" s="49"/>
      <c r="AF14" s="51"/>
      <c r="AG14" s="9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15"/>
      <c r="BB14" s="42"/>
      <c r="BC14" s="45"/>
      <c r="BD14" s="54"/>
      <c r="BE14" s="49"/>
      <c r="BF14" s="51"/>
      <c r="BG14" s="9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115"/>
      <c r="CB14" s="42"/>
      <c r="CC14" s="45"/>
      <c r="CD14" s="54"/>
      <c r="CE14" s="49"/>
      <c r="CF14" s="51"/>
      <c r="CG14" s="9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115"/>
      <c r="DB14" s="42"/>
      <c r="DC14" s="45"/>
      <c r="DD14" s="54"/>
      <c r="DE14" s="49"/>
      <c r="DF14" s="51"/>
      <c r="DG14" s="9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115"/>
      <c r="EB14" s="42"/>
      <c r="EC14" s="45"/>
      <c r="ED14" s="54"/>
      <c r="EE14" s="49"/>
      <c r="EF14" s="51"/>
      <c r="EG14" s="9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115"/>
      <c r="FB14" s="42"/>
      <c r="FC14" s="45"/>
      <c r="FD14" s="54"/>
      <c r="FE14" s="49"/>
      <c r="FF14" s="51"/>
      <c r="FG14" s="9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115"/>
      <c r="GB14" s="42"/>
      <c r="GC14" s="45"/>
      <c r="GD14" s="54"/>
      <c r="GE14" s="49"/>
      <c r="GF14" s="51"/>
      <c r="GG14" s="9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115"/>
      <c r="HB14" s="42"/>
      <c r="HC14" s="45"/>
      <c r="HD14" s="54"/>
      <c r="HE14" s="49"/>
      <c r="HF14" s="51"/>
      <c r="HG14" s="9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</row>
    <row r="15" spans="1:234" ht="15.75" customHeight="1" x14ac:dyDescent="0.25">
      <c r="A15" s="40">
        <v>7</v>
      </c>
      <c r="B15" s="42">
        <v>63</v>
      </c>
      <c r="C15" s="45" t="s">
        <v>188</v>
      </c>
      <c r="D15" s="54" t="s">
        <v>189</v>
      </c>
      <c r="E15" s="68" t="s">
        <v>190</v>
      </c>
      <c r="F15" s="51" t="s">
        <v>27</v>
      </c>
      <c r="G15" s="56" t="s">
        <v>191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15"/>
      <c r="AB15" s="42"/>
      <c r="AC15" s="45"/>
      <c r="AD15" s="54"/>
      <c r="AE15" s="49"/>
      <c r="AF15" s="51"/>
      <c r="AG15" s="9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115"/>
      <c r="BB15" s="42"/>
      <c r="BC15" s="45"/>
      <c r="BD15" s="54"/>
      <c r="BE15" s="49"/>
      <c r="BF15" s="51"/>
      <c r="BG15" s="9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115"/>
      <c r="CB15" s="42"/>
      <c r="CC15" s="45"/>
      <c r="CD15" s="54"/>
      <c r="CE15" s="49"/>
      <c r="CF15" s="51"/>
      <c r="CG15" s="9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115"/>
      <c r="DB15" s="42"/>
      <c r="DC15" s="45"/>
      <c r="DD15" s="54"/>
      <c r="DE15" s="49"/>
      <c r="DF15" s="51"/>
      <c r="DG15" s="9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115"/>
      <c r="EB15" s="42"/>
      <c r="EC15" s="45"/>
      <c r="ED15" s="54"/>
      <c r="EE15" s="49"/>
      <c r="EF15" s="51"/>
      <c r="EG15" s="9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115"/>
      <c r="FB15" s="42"/>
      <c r="FC15" s="45"/>
      <c r="FD15" s="54"/>
      <c r="FE15" s="49"/>
      <c r="FF15" s="51"/>
      <c r="FG15" s="9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115"/>
      <c r="GB15" s="42"/>
      <c r="GC15" s="45"/>
      <c r="GD15" s="54"/>
      <c r="GE15" s="49"/>
      <c r="GF15" s="51"/>
      <c r="GG15" s="9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115"/>
      <c r="HB15" s="42"/>
      <c r="HC15" s="45"/>
      <c r="HD15" s="54"/>
      <c r="HE15" s="49"/>
      <c r="HF15" s="51"/>
      <c r="HG15" s="9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</row>
    <row r="16" spans="1:234" ht="15.75" customHeight="1" x14ac:dyDescent="0.25">
      <c r="A16" s="40">
        <v>8</v>
      </c>
      <c r="B16" s="42">
        <v>19</v>
      </c>
      <c r="C16" s="45" t="s">
        <v>202</v>
      </c>
      <c r="D16" s="54" t="s">
        <v>203</v>
      </c>
      <c r="E16" s="68" t="s">
        <v>204</v>
      </c>
      <c r="F16" s="51" t="s">
        <v>50</v>
      </c>
      <c r="G16" s="56" t="s">
        <v>205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15"/>
      <c r="AB16" s="47"/>
      <c r="AC16" s="105"/>
      <c r="AD16" s="134"/>
      <c r="AE16" s="130"/>
      <c r="AF16" s="51"/>
      <c r="AG16" s="8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115"/>
      <c r="BB16" s="47"/>
      <c r="BC16" s="105"/>
      <c r="BD16" s="134"/>
      <c r="BE16" s="130"/>
      <c r="BF16" s="51"/>
      <c r="BG16" s="88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15"/>
      <c r="CB16" s="47"/>
      <c r="CC16" s="105"/>
      <c r="CD16" s="134"/>
      <c r="CE16" s="130"/>
      <c r="CF16" s="51"/>
      <c r="CG16" s="88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115"/>
      <c r="DB16" s="47"/>
      <c r="DC16" s="105"/>
      <c r="DD16" s="134"/>
      <c r="DE16" s="130"/>
      <c r="DF16" s="51"/>
      <c r="DG16" s="88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115"/>
      <c r="EB16" s="47"/>
      <c r="EC16" s="105"/>
      <c r="ED16" s="134"/>
      <c r="EE16" s="130"/>
      <c r="EF16" s="51"/>
      <c r="EG16" s="88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115"/>
      <c r="FB16" s="47"/>
      <c r="FC16" s="105"/>
      <c r="FD16" s="134"/>
      <c r="FE16" s="130"/>
      <c r="FF16" s="51"/>
      <c r="FG16" s="88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115"/>
      <c r="GB16" s="47"/>
      <c r="GC16" s="105"/>
      <c r="GD16" s="134"/>
      <c r="GE16" s="130"/>
      <c r="GF16" s="51"/>
      <c r="GG16" s="88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115"/>
      <c r="HB16" s="47"/>
      <c r="HC16" s="105"/>
      <c r="HD16" s="134"/>
      <c r="HE16" s="130"/>
      <c r="HF16" s="51"/>
      <c r="HG16" s="88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</row>
    <row r="17" spans="1:234" ht="15.75" customHeight="1" x14ac:dyDescent="0.25">
      <c r="A17" s="40">
        <v>9</v>
      </c>
      <c r="B17" s="42">
        <v>62</v>
      </c>
      <c r="C17" s="45" t="s">
        <v>167</v>
      </c>
      <c r="D17" s="54" t="s">
        <v>168</v>
      </c>
      <c r="E17" s="68" t="s">
        <v>169</v>
      </c>
      <c r="F17" s="51" t="s">
        <v>27</v>
      </c>
      <c r="G17" s="56" t="s">
        <v>170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15"/>
      <c r="AB17" s="42"/>
      <c r="AC17" s="45"/>
      <c r="AD17" s="54"/>
      <c r="AE17" s="49"/>
      <c r="AF17" s="51"/>
      <c r="AG17" s="9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15"/>
      <c r="BB17" s="42"/>
      <c r="BC17" s="45"/>
      <c r="BD17" s="54"/>
      <c r="BE17" s="49"/>
      <c r="BF17" s="51"/>
      <c r="BG17" s="9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115"/>
      <c r="CB17" s="42"/>
      <c r="CC17" s="45"/>
      <c r="CD17" s="54"/>
      <c r="CE17" s="49"/>
      <c r="CF17" s="51"/>
      <c r="CG17" s="9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115"/>
      <c r="DB17" s="42"/>
      <c r="DC17" s="45"/>
      <c r="DD17" s="54"/>
      <c r="DE17" s="49"/>
      <c r="DF17" s="51"/>
      <c r="DG17" s="9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115"/>
      <c r="EB17" s="42"/>
      <c r="EC17" s="45"/>
      <c r="ED17" s="54"/>
      <c r="EE17" s="49"/>
      <c r="EF17" s="51"/>
      <c r="EG17" s="9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115"/>
      <c r="FB17" s="42"/>
      <c r="FC17" s="45"/>
      <c r="FD17" s="54"/>
      <c r="FE17" s="49"/>
      <c r="FF17" s="51"/>
      <c r="FG17" s="9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115"/>
      <c r="GB17" s="42"/>
      <c r="GC17" s="45"/>
      <c r="GD17" s="54"/>
      <c r="GE17" s="49"/>
      <c r="GF17" s="51"/>
      <c r="GG17" s="9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115"/>
      <c r="HB17" s="42"/>
      <c r="HC17" s="45"/>
      <c r="HD17" s="54"/>
      <c r="HE17" s="49"/>
      <c r="HF17" s="51"/>
      <c r="HG17" s="9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</row>
    <row r="18" spans="1:234" ht="15.75" customHeight="1" x14ac:dyDescent="0.25">
      <c r="A18" s="40">
        <v>10</v>
      </c>
      <c r="B18" s="42">
        <v>89</v>
      </c>
      <c r="C18" s="45" t="s">
        <v>184</v>
      </c>
      <c r="D18" s="54" t="s">
        <v>185</v>
      </c>
      <c r="E18" s="68" t="s">
        <v>186</v>
      </c>
      <c r="F18" s="51" t="s">
        <v>43</v>
      </c>
      <c r="G18" s="56" t="s">
        <v>187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15"/>
      <c r="AB18" s="42"/>
      <c r="AC18" s="45"/>
      <c r="AD18" s="54"/>
      <c r="AE18" s="49"/>
      <c r="AF18" s="51"/>
      <c r="AG18" s="9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115"/>
      <c r="BB18" s="42"/>
      <c r="BC18" s="45"/>
      <c r="BD18" s="54"/>
      <c r="BE18" s="49"/>
      <c r="BF18" s="51"/>
      <c r="BG18" s="9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115"/>
      <c r="CB18" s="42"/>
      <c r="CC18" s="45"/>
      <c r="CD18" s="54"/>
      <c r="CE18" s="49"/>
      <c r="CF18" s="51"/>
      <c r="CG18" s="9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115"/>
      <c r="DB18" s="42"/>
      <c r="DC18" s="45"/>
      <c r="DD18" s="54"/>
      <c r="DE18" s="49"/>
      <c r="DF18" s="51"/>
      <c r="DG18" s="9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115"/>
      <c r="EB18" s="42"/>
      <c r="EC18" s="45"/>
      <c r="ED18" s="54"/>
      <c r="EE18" s="49"/>
      <c r="EF18" s="51"/>
      <c r="EG18" s="9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115"/>
      <c r="FB18" s="42"/>
      <c r="FC18" s="45"/>
      <c r="FD18" s="54"/>
      <c r="FE18" s="49"/>
      <c r="FF18" s="51"/>
      <c r="FG18" s="9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115"/>
      <c r="GB18" s="42"/>
      <c r="GC18" s="45"/>
      <c r="GD18" s="54"/>
      <c r="GE18" s="49"/>
      <c r="GF18" s="51"/>
      <c r="GG18" s="9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115"/>
      <c r="HB18" s="42"/>
      <c r="HC18" s="45"/>
      <c r="HD18" s="54"/>
      <c r="HE18" s="49"/>
      <c r="HF18" s="51"/>
      <c r="HG18" s="9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</row>
    <row r="19" spans="1:234" ht="15.75" customHeight="1" x14ac:dyDescent="0.25">
      <c r="A19" s="40">
        <v>11</v>
      </c>
      <c r="B19" s="42">
        <v>21</v>
      </c>
      <c r="C19" s="45" t="s">
        <v>175</v>
      </c>
      <c r="D19" s="54" t="s">
        <v>176</v>
      </c>
      <c r="E19" s="68" t="s">
        <v>177</v>
      </c>
      <c r="F19" s="51" t="s">
        <v>82</v>
      </c>
      <c r="G19" s="56" t="s">
        <v>178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15"/>
      <c r="AB19" s="42"/>
      <c r="AC19" s="45"/>
      <c r="AD19" s="54"/>
      <c r="AE19" s="49"/>
      <c r="AF19" s="51"/>
      <c r="AG19" s="9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115"/>
      <c r="BB19" s="42"/>
      <c r="BC19" s="45"/>
      <c r="BD19" s="54"/>
      <c r="BE19" s="49"/>
      <c r="BF19" s="51"/>
      <c r="BG19" s="9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115"/>
      <c r="CB19" s="42"/>
      <c r="CC19" s="45"/>
      <c r="CD19" s="54"/>
      <c r="CE19" s="49"/>
      <c r="CF19" s="51"/>
      <c r="CG19" s="9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115"/>
      <c r="DB19" s="42"/>
      <c r="DC19" s="45"/>
      <c r="DD19" s="54"/>
      <c r="DE19" s="49"/>
      <c r="DF19" s="51"/>
      <c r="DG19" s="9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115"/>
      <c r="EB19" s="42"/>
      <c r="EC19" s="45"/>
      <c r="ED19" s="54"/>
      <c r="EE19" s="49"/>
      <c r="EF19" s="51"/>
      <c r="EG19" s="9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115"/>
      <c r="FB19" s="42"/>
      <c r="FC19" s="45"/>
      <c r="FD19" s="54"/>
      <c r="FE19" s="49"/>
      <c r="FF19" s="51"/>
      <c r="FG19" s="9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115"/>
      <c r="GB19" s="42"/>
      <c r="GC19" s="45"/>
      <c r="GD19" s="54"/>
      <c r="GE19" s="49"/>
      <c r="GF19" s="51"/>
      <c r="GG19" s="9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115"/>
      <c r="HB19" s="42"/>
      <c r="HC19" s="45"/>
      <c r="HD19" s="54"/>
      <c r="HE19" s="49"/>
      <c r="HF19" s="51"/>
      <c r="HG19" s="9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</row>
    <row r="20" spans="1:234" ht="15.75" customHeight="1" x14ac:dyDescent="0.25">
      <c r="A20" s="40">
        <v>12</v>
      </c>
      <c r="B20" s="42">
        <v>61</v>
      </c>
      <c r="C20" s="45" t="s">
        <v>206</v>
      </c>
      <c r="D20" s="54" t="s">
        <v>207</v>
      </c>
      <c r="E20" s="68" t="s">
        <v>208</v>
      </c>
      <c r="F20" s="51" t="s">
        <v>27</v>
      </c>
      <c r="G20" s="56" t="s">
        <v>209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5"/>
      <c r="AB20" s="42"/>
      <c r="AC20" s="45"/>
      <c r="AD20" s="54"/>
      <c r="AE20" s="49"/>
      <c r="AF20" s="51"/>
      <c r="AG20" s="9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15"/>
      <c r="BB20" s="42"/>
      <c r="BC20" s="45"/>
      <c r="BD20" s="54"/>
      <c r="BE20" s="49"/>
      <c r="BF20" s="51"/>
      <c r="BG20" s="9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115"/>
      <c r="CB20" s="42"/>
      <c r="CC20" s="45"/>
      <c r="CD20" s="54"/>
      <c r="CE20" s="49"/>
      <c r="CF20" s="51"/>
      <c r="CG20" s="9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115"/>
      <c r="DB20" s="42"/>
      <c r="DC20" s="45"/>
      <c r="DD20" s="54"/>
      <c r="DE20" s="49"/>
      <c r="DF20" s="51"/>
      <c r="DG20" s="9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115"/>
      <c r="EB20" s="42"/>
      <c r="EC20" s="45"/>
      <c r="ED20" s="54"/>
      <c r="EE20" s="49"/>
      <c r="EF20" s="51"/>
      <c r="EG20" s="9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115"/>
      <c r="FB20" s="42"/>
      <c r="FC20" s="45"/>
      <c r="FD20" s="54"/>
      <c r="FE20" s="49"/>
      <c r="FF20" s="51"/>
      <c r="FG20" s="9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115"/>
      <c r="GB20" s="42"/>
      <c r="GC20" s="45"/>
      <c r="GD20" s="54"/>
      <c r="GE20" s="49"/>
      <c r="GF20" s="51"/>
      <c r="GG20" s="9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115"/>
      <c r="HB20" s="42"/>
      <c r="HC20" s="45"/>
      <c r="HD20" s="54"/>
      <c r="HE20" s="49"/>
      <c r="HF20" s="51"/>
      <c r="HG20" s="9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</row>
    <row r="21" spans="1:234" ht="15.75" customHeight="1" x14ac:dyDescent="0.25">
      <c r="A21" s="40">
        <v>13</v>
      </c>
      <c r="B21" s="42">
        <v>90</v>
      </c>
      <c r="C21" s="45" t="s">
        <v>67</v>
      </c>
      <c r="D21" s="54" t="s">
        <v>195</v>
      </c>
      <c r="E21" s="68" t="s">
        <v>196</v>
      </c>
      <c r="F21" s="51" t="s">
        <v>43</v>
      </c>
      <c r="G21" s="56" t="s">
        <v>197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15"/>
      <c r="AB21" s="42"/>
      <c r="AC21" s="45"/>
      <c r="AD21" s="54"/>
      <c r="AE21" s="49"/>
      <c r="AF21" s="51"/>
      <c r="AG21" s="9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115"/>
      <c r="BB21" s="42"/>
      <c r="BC21" s="45"/>
      <c r="BD21" s="54"/>
      <c r="BE21" s="49"/>
      <c r="BF21" s="51"/>
      <c r="BG21" s="9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115"/>
      <c r="CB21" s="42"/>
      <c r="CC21" s="45"/>
      <c r="CD21" s="54"/>
      <c r="CE21" s="49"/>
      <c r="CF21" s="51"/>
      <c r="CG21" s="9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115"/>
      <c r="DB21" s="42"/>
      <c r="DC21" s="45"/>
      <c r="DD21" s="54"/>
      <c r="DE21" s="49"/>
      <c r="DF21" s="51"/>
      <c r="DG21" s="9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115"/>
      <c r="EB21" s="42"/>
      <c r="EC21" s="45"/>
      <c r="ED21" s="54"/>
      <c r="EE21" s="49"/>
      <c r="EF21" s="51"/>
      <c r="EG21" s="9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115"/>
      <c r="FB21" s="42"/>
      <c r="FC21" s="45"/>
      <c r="FD21" s="54"/>
      <c r="FE21" s="49"/>
      <c r="FF21" s="51"/>
      <c r="FG21" s="9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115"/>
      <c r="GB21" s="42"/>
      <c r="GC21" s="45"/>
      <c r="GD21" s="54"/>
      <c r="GE21" s="49"/>
      <c r="GF21" s="51"/>
      <c r="GG21" s="9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115"/>
      <c r="HB21" s="42"/>
      <c r="HC21" s="45"/>
      <c r="HD21" s="54"/>
      <c r="HE21" s="49"/>
      <c r="HF21" s="51"/>
      <c r="HG21" s="9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</row>
    <row r="22" spans="1:234" ht="15.75" customHeight="1" x14ac:dyDescent="0.25">
      <c r="A22" s="40">
        <v>14</v>
      </c>
      <c r="B22" s="42">
        <v>87</v>
      </c>
      <c r="C22" s="45" t="s">
        <v>198</v>
      </c>
      <c r="D22" s="54" t="s">
        <v>199</v>
      </c>
      <c r="E22" s="68" t="s">
        <v>200</v>
      </c>
      <c r="F22" s="51" t="s">
        <v>160</v>
      </c>
      <c r="G22" s="56" t="s">
        <v>201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15"/>
      <c r="AB22" s="42"/>
      <c r="AC22" s="45"/>
      <c r="AD22" s="54"/>
      <c r="AE22" s="49"/>
      <c r="AF22" s="51"/>
      <c r="AG22" s="9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115"/>
      <c r="BB22" s="42"/>
      <c r="BC22" s="45"/>
      <c r="BD22" s="54"/>
      <c r="BE22" s="49"/>
      <c r="BF22" s="51"/>
      <c r="BG22" s="9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115"/>
      <c r="CB22" s="42"/>
      <c r="CC22" s="45"/>
      <c r="CD22" s="54"/>
      <c r="CE22" s="49"/>
      <c r="CF22" s="51"/>
      <c r="CG22" s="9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115"/>
      <c r="DB22" s="42"/>
      <c r="DC22" s="45"/>
      <c r="DD22" s="54"/>
      <c r="DE22" s="49"/>
      <c r="DF22" s="51"/>
      <c r="DG22" s="9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115"/>
      <c r="EB22" s="42"/>
      <c r="EC22" s="45"/>
      <c r="ED22" s="54"/>
      <c r="EE22" s="49"/>
      <c r="EF22" s="51"/>
      <c r="EG22" s="9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115"/>
      <c r="FB22" s="42"/>
      <c r="FC22" s="45"/>
      <c r="FD22" s="54"/>
      <c r="FE22" s="49"/>
      <c r="FF22" s="51"/>
      <c r="FG22" s="9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115"/>
      <c r="GB22" s="42"/>
      <c r="GC22" s="45"/>
      <c r="GD22" s="54"/>
      <c r="GE22" s="49"/>
      <c r="GF22" s="51"/>
      <c r="GG22" s="9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115"/>
      <c r="HB22" s="42"/>
      <c r="HC22" s="45"/>
      <c r="HD22" s="54"/>
      <c r="HE22" s="49"/>
      <c r="HF22" s="51"/>
      <c r="HG22" s="9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</row>
    <row r="23" spans="1:234" ht="15.75" customHeight="1" x14ac:dyDescent="0.25">
      <c r="A23" s="40">
        <v>15</v>
      </c>
      <c r="B23" s="42">
        <v>60</v>
      </c>
      <c r="C23" s="45" t="s">
        <v>210</v>
      </c>
      <c r="D23" s="54" t="s">
        <v>211</v>
      </c>
      <c r="E23" s="68" t="s">
        <v>212</v>
      </c>
      <c r="F23" s="51" t="s">
        <v>27</v>
      </c>
      <c r="G23" s="56" t="s">
        <v>213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15"/>
      <c r="AB23" s="42"/>
      <c r="AC23" s="45"/>
      <c r="AD23" s="54"/>
      <c r="AE23" s="49"/>
      <c r="AF23" s="51"/>
      <c r="AG23" s="9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15"/>
      <c r="BB23" s="42"/>
      <c r="BC23" s="45"/>
      <c r="BD23" s="54"/>
      <c r="BE23" s="49"/>
      <c r="BF23" s="51"/>
      <c r="BG23" s="9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115"/>
      <c r="CB23" s="42"/>
      <c r="CC23" s="45"/>
      <c r="CD23" s="54"/>
      <c r="CE23" s="49"/>
      <c r="CF23" s="51"/>
      <c r="CG23" s="9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115"/>
      <c r="DB23" s="42"/>
      <c r="DC23" s="45"/>
      <c r="DD23" s="54"/>
      <c r="DE23" s="49"/>
      <c r="DF23" s="51"/>
      <c r="DG23" s="9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115"/>
      <c r="EB23" s="42"/>
      <c r="EC23" s="45"/>
      <c r="ED23" s="54"/>
      <c r="EE23" s="49"/>
      <c r="EF23" s="51"/>
      <c r="EG23" s="9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115"/>
      <c r="FB23" s="42"/>
      <c r="FC23" s="45"/>
      <c r="FD23" s="54"/>
      <c r="FE23" s="49"/>
      <c r="FF23" s="51"/>
      <c r="FG23" s="9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115"/>
      <c r="GB23" s="42"/>
      <c r="GC23" s="45"/>
      <c r="GD23" s="54"/>
      <c r="GE23" s="49"/>
      <c r="GF23" s="51"/>
      <c r="GG23" s="9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115"/>
      <c r="HB23" s="42"/>
      <c r="HC23" s="45"/>
      <c r="HD23" s="54"/>
      <c r="HE23" s="49"/>
      <c r="HF23" s="51"/>
      <c r="HG23" s="9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</row>
    <row r="24" spans="1:234" ht="12.75" customHeight="1" x14ac:dyDescent="0.25">
      <c r="A24" s="40">
        <v>16</v>
      </c>
      <c r="B24" s="42">
        <v>93</v>
      </c>
      <c r="C24" s="45" t="s">
        <v>221</v>
      </c>
      <c r="D24" s="54" t="s">
        <v>222</v>
      </c>
      <c r="E24" s="68" t="s">
        <v>223</v>
      </c>
      <c r="F24" s="51" t="s">
        <v>43</v>
      </c>
      <c r="G24" s="56" t="s">
        <v>224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115"/>
      <c r="AB24" s="47"/>
      <c r="AC24" s="105"/>
      <c r="AD24" s="134"/>
      <c r="AE24" s="130"/>
      <c r="AF24" s="51"/>
      <c r="AG24" s="8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15"/>
      <c r="BB24" s="47"/>
      <c r="BC24" s="105"/>
      <c r="BD24" s="134"/>
      <c r="BE24" s="130"/>
      <c r="BF24" s="51"/>
      <c r="BG24" s="88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115"/>
      <c r="CB24" s="47"/>
      <c r="CC24" s="105"/>
      <c r="CD24" s="134"/>
      <c r="CE24" s="130"/>
      <c r="CF24" s="51"/>
      <c r="CG24" s="88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115"/>
      <c r="DB24" s="47"/>
      <c r="DC24" s="105"/>
      <c r="DD24" s="134"/>
      <c r="DE24" s="130"/>
      <c r="DF24" s="51"/>
      <c r="DG24" s="88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115"/>
      <c r="EB24" s="47"/>
      <c r="EC24" s="105"/>
      <c r="ED24" s="134"/>
      <c r="EE24" s="130"/>
      <c r="EF24" s="51"/>
      <c r="EG24" s="88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115"/>
      <c r="FB24" s="47"/>
      <c r="FC24" s="105"/>
      <c r="FD24" s="134"/>
      <c r="FE24" s="130"/>
      <c r="FF24" s="51"/>
      <c r="FG24" s="88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115"/>
      <c r="GB24" s="47"/>
      <c r="GC24" s="105"/>
      <c r="GD24" s="134"/>
      <c r="GE24" s="130"/>
      <c r="GF24" s="51"/>
      <c r="GG24" s="88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115"/>
      <c r="HB24" s="47"/>
      <c r="HC24" s="105"/>
      <c r="HD24" s="134"/>
      <c r="HE24" s="130"/>
      <c r="HF24" s="51"/>
      <c r="HG24" s="88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</row>
    <row r="25" spans="1:234" ht="15.75" customHeight="1" x14ac:dyDescent="0.25">
      <c r="A25" s="40">
        <v>17</v>
      </c>
      <c r="B25" s="42">
        <v>22</v>
      </c>
      <c r="C25" s="45" t="s">
        <v>218</v>
      </c>
      <c r="D25" s="54" t="s">
        <v>199</v>
      </c>
      <c r="E25" s="68" t="s">
        <v>219</v>
      </c>
      <c r="F25" s="51" t="s">
        <v>82</v>
      </c>
      <c r="G25" s="56" t="s">
        <v>220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15"/>
      <c r="AB25" s="42"/>
      <c r="AC25" s="45"/>
      <c r="AD25" s="54"/>
      <c r="AE25" s="49"/>
      <c r="AF25" s="51"/>
      <c r="AG25" s="9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15"/>
      <c r="BB25" s="42"/>
      <c r="BC25" s="45"/>
      <c r="BD25" s="54"/>
      <c r="BE25" s="49"/>
      <c r="BF25" s="51"/>
      <c r="BG25" s="9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115"/>
      <c r="CB25" s="42"/>
      <c r="CC25" s="45"/>
      <c r="CD25" s="54"/>
      <c r="CE25" s="49"/>
      <c r="CF25" s="51"/>
      <c r="CG25" s="9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115"/>
      <c r="DB25" s="42"/>
      <c r="DC25" s="45"/>
      <c r="DD25" s="54"/>
      <c r="DE25" s="49"/>
      <c r="DF25" s="51"/>
      <c r="DG25" s="9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115"/>
      <c r="EB25" s="42"/>
      <c r="EC25" s="45"/>
      <c r="ED25" s="54"/>
      <c r="EE25" s="49"/>
      <c r="EF25" s="51"/>
      <c r="EG25" s="9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115"/>
      <c r="FB25" s="42"/>
      <c r="FC25" s="45"/>
      <c r="FD25" s="54"/>
      <c r="FE25" s="49"/>
      <c r="FF25" s="51"/>
      <c r="FG25" s="9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115"/>
      <c r="GB25" s="42"/>
      <c r="GC25" s="45"/>
      <c r="GD25" s="54"/>
      <c r="GE25" s="49"/>
      <c r="GF25" s="51"/>
      <c r="GG25" s="9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115"/>
      <c r="HB25" s="42"/>
      <c r="HC25" s="45"/>
      <c r="HD25" s="54"/>
      <c r="HE25" s="49"/>
      <c r="HF25" s="51"/>
      <c r="HG25" s="9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</row>
    <row r="26" spans="1:234" ht="15.75" customHeight="1" x14ac:dyDescent="0.25">
      <c r="A26" s="40">
        <v>18</v>
      </c>
      <c r="B26" s="42">
        <v>94</v>
      </c>
      <c r="C26" s="45" t="s">
        <v>214</v>
      </c>
      <c r="D26" s="54" t="s">
        <v>215</v>
      </c>
      <c r="E26" s="68" t="s">
        <v>216</v>
      </c>
      <c r="F26" s="51" t="s">
        <v>43</v>
      </c>
      <c r="G26" s="56" t="s">
        <v>217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115"/>
      <c r="AB26" s="42"/>
      <c r="AC26" s="45"/>
      <c r="AD26" s="54"/>
      <c r="AE26" s="49"/>
      <c r="AF26" s="51"/>
      <c r="AG26" s="9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15"/>
      <c r="BB26" s="42"/>
      <c r="BC26" s="45"/>
      <c r="BD26" s="54"/>
      <c r="BE26" s="49"/>
      <c r="BF26" s="51"/>
      <c r="BG26" s="9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115"/>
      <c r="CB26" s="42"/>
      <c r="CC26" s="45"/>
      <c r="CD26" s="54"/>
      <c r="CE26" s="49"/>
      <c r="CF26" s="51"/>
      <c r="CG26" s="9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115"/>
      <c r="DB26" s="42"/>
      <c r="DC26" s="45"/>
      <c r="DD26" s="54"/>
      <c r="DE26" s="49"/>
      <c r="DF26" s="51"/>
      <c r="DG26" s="9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115"/>
      <c r="EB26" s="42"/>
      <c r="EC26" s="45"/>
      <c r="ED26" s="54"/>
      <c r="EE26" s="49"/>
      <c r="EF26" s="51"/>
      <c r="EG26" s="9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115"/>
      <c r="FB26" s="42"/>
      <c r="FC26" s="45"/>
      <c r="FD26" s="54"/>
      <c r="FE26" s="49"/>
      <c r="FF26" s="51"/>
      <c r="FG26" s="9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115"/>
      <c r="GB26" s="42"/>
      <c r="GC26" s="45"/>
      <c r="GD26" s="54"/>
      <c r="GE26" s="49"/>
      <c r="GF26" s="51"/>
      <c r="GG26" s="9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115"/>
      <c r="HB26" s="42"/>
      <c r="HC26" s="45"/>
      <c r="HD26" s="54"/>
      <c r="HE26" s="49"/>
      <c r="HF26" s="51"/>
      <c r="HG26" s="9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</row>
    <row r="27" spans="1:234" ht="12.75" customHeight="1" x14ac:dyDescent="0.2"/>
    <row r="28" spans="1:234" ht="12.75" customHeight="1" x14ac:dyDescent="0.2"/>
    <row r="29" spans="1:234" ht="12.75" customHeight="1" x14ac:dyDescent="0.2"/>
    <row r="30" spans="1:234" ht="12.75" customHeight="1" x14ac:dyDescent="0.2"/>
    <row r="31" spans="1:234" ht="12.75" customHeight="1" x14ac:dyDescent="0.2"/>
    <row r="32" spans="1:2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36">
    <mergeCell ref="FA3:FB3"/>
    <mergeCell ref="FA6:FG6"/>
    <mergeCell ref="FA1:FG1"/>
    <mergeCell ref="FA4:FD4"/>
    <mergeCell ref="GA6:GG6"/>
    <mergeCell ref="GA4:GD4"/>
    <mergeCell ref="GA3:GB3"/>
    <mergeCell ref="GA1:GG1"/>
    <mergeCell ref="HA3:HB3"/>
    <mergeCell ref="HA6:HG6"/>
    <mergeCell ref="HA1:HG1"/>
    <mergeCell ref="HA4:HD4"/>
    <mergeCell ref="BA3:BB3"/>
    <mergeCell ref="BA6:BG6"/>
    <mergeCell ref="BA1:BG1"/>
    <mergeCell ref="BA4:BD4"/>
    <mergeCell ref="EA6:EG6"/>
    <mergeCell ref="EA4:ED4"/>
    <mergeCell ref="EA3:EB3"/>
    <mergeCell ref="EA1:EG1"/>
    <mergeCell ref="CA3:CB3"/>
    <mergeCell ref="CA4:CD4"/>
    <mergeCell ref="DA3:DB3"/>
    <mergeCell ref="DA6:DG6"/>
    <mergeCell ref="DA1:DG1"/>
    <mergeCell ref="DA4:DD4"/>
    <mergeCell ref="CA6:CG6"/>
    <mergeCell ref="CA1:CG1"/>
    <mergeCell ref="A3:B3"/>
    <mergeCell ref="A6:G6"/>
    <mergeCell ref="A1:G1"/>
    <mergeCell ref="A4:D4"/>
    <mergeCell ref="AA6:AG6"/>
    <mergeCell ref="AA1:AG1"/>
    <mergeCell ref="AA4:AD4"/>
    <mergeCell ref="AA3:AB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1000</vt:lpstr>
      <vt:lpstr>ZĒNI_kopvērtējums</vt:lpstr>
      <vt:lpstr>60m_Z</vt:lpstr>
      <vt:lpstr>Bumbiņa Z</vt:lpstr>
      <vt:lpstr>Tālums_Z</vt:lpstr>
      <vt:lpstr>1000m_Z</vt:lpstr>
      <vt:lpstr>MEITENES_kopvērtējums</vt:lpstr>
      <vt:lpstr>60m_M</vt:lpstr>
      <vt:lpstr>Bumbiņa_M</vt:lpstr>
      <vt:lpstr>Tālums_M</vt:lpstr>
      <vt:lpstr>800_M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AGITA</cp:lastModifiedBy>
  <cp:lastPrinted>2018-05-07T05:59:56Z</cp:lastPrinted>
  <dcterms:created xsi:type="dcterms:W3CDTF">2018-05-06T14:26:42Z</dcterms:created>
  <dcterms:modified xsi:type="dcterms:W3CDTF">2018-05-07T06:01:14Z</dcterms:modified>
</cp:coreProperties>
</file>