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57" activeTab="0"/>
  </bookViews>
  <sheets>
    <sheet name="zēni kopv" sheetId="1" r:id="rId1"/>
    <sheet name="meit kopv" sheetId="2" r:id="rId2"/>
    <sheet name="60 Z" sheetId="3" r:id="rId3"/>
    <sheet name="60 M" sheetId="4" r:id="rId4"/>
    <sheet name="B Z" sheetId="5" r:id="rId5"/>
    <sheet name="B M" sheetId="6" r:id="rId6"/>
    <sheet name="T Z" sheetId="7" r:id="rId7"/>
    <sheet name="T M" sheetId="8" r:id="rId8"/>
    <sheet name="1000 Z" sheetId="9" r:id="rId9"/>
    <sheet name="800 M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<sst xmlns="http://schemas.openxmlformats.org/spreadsheetml/2006/main" count="1213" uniqueCount="196">
  <si>
    <t>Uzvārds</t>
  </si>
  <si>
    <t>Vārds</t>
  </si>
  <si>
    <t>60 m</t>
  </si>
  <si>
    <t>Tāllēkšana</t>
  </si>
  <si>
    <t>Bumbiņas mešana</t>
  </si>
  <si>
    <t>Punkti kopā</t>
  </si>
  <si>
    <t>Punkti</t>
  </si>
  <si>
    <t>Rezultāts</t>
  </si>
  <si>
    <t>Dz.dati</t>
  </si>
  <si>
    <t>Vieta</t>
  </si>
  <si>
    <t>800m</t>
  </si>
  <si>
    <t>Ričards</t>
  </si>
  <si>
    <t>Gustavs</t>
  </si>
  <si>
    <t>Rez.</t>
  </si>
  <si>
    <t>Iecava</t>
  </si>
  <si>
    <t>2018.gada 6.maijs</t>
  </si>
  <si>
    <t>Cel.</t>
  </si>
  <si>
    <t>Dal. Nr.</t>
  </si>
  <si>
    <t>Dalībnieka vārds</t>
  </si>
  <si>
    <t>Organizācija</t>
  </si>
  <si>
    <t>Treneris</t>
  </si>
  <si>
    <t>1. skrējiens</t>
  </si>
  <si>
    <t>Jūrmalas SS</t>
  </si>
  <si>
    <t>SS "Arkādija"</t>
  </si>
  <si>
    <t>Nr.</t>
  </si>
  <si>
    <t>1</t>
  </si>
  <si>
    <t>2</t>
  </si>
  <si>
    <t>3</t>
  </si>
  <si>
    <t>06.05.20018.</t>
  </si>
  <si>
    <t>Atklātā jaunsardzes četrcīņa vieglatlētikā</t>
  </si>
  <si>
    <t>Dalībnieka Uzvārds</t>
  </si>
  <si>
    <t>Nr.p.k.</t>
  </si>
  <si>
    <t>1000m</t>
  </si>
  <si>
    <t>Djakonovs</t>
  </si>
  <si>
    <t>09.07.2003</t>
  </si>
  <si>
    <t>Edmunds Miķelsons</t>
  </si>
  <si>
    <t>Upīte</t>
  </si>
  <si>
    <t>Emīls</t>
  </si>
  <si>
    <t>14.11.2003</t>
  </si>
  <si>
    <t>Brics</t>
  </si>
  <si>
    <t>Lauris</t>
  </si>
  <si>
    <t>26.08.2004</t>
  </si>
  <si>
    <t>Krists Siņicins</t>
  </si>
  <si>
    <t>Kalnpurs</t>
  </si>
  <si>
    <t>Artjoms</t>
  </si>
  <si>
    <t>05.01.2003</t>
  </si>
  <si>
    <t>Ziemelis</t>
  </si>
  <si>
    <t>Ralfs Miks</t>
  </si>
  <si>
    <t>08.05.2004</t>
  </si>
  <si>
    <t>Ivanovskis</t>
  </si>
  <si>
    <t>Nils</t>
  </si>
  <si>
    <t>06.05.2004</t>
  </si>
  <si>
    <t>Bahšteins</t>
  </si>
  <si>
    <t>Matīss</t>
  </si>
  <si>
    <t>07.05.2004</t>
  </si>
  <si>
    <t>Bērziņa</t>
  </si>
  <si>
    <t>Baiba</t>
  </si>
  <si>
    <t>16.06.2004</t>
  </si>
  <si>
    <t>Dilane</t>
  </si>
  <si>
    <t>Sara</t>
  </si>
  <si>
    <t>08.02.2004</t>
  </si>
  <si>
    <t>Pļaviņa</t>
  </si>
  <si>
    <t>Enija</t>
  </si>
  <si>
    <t>16.12.2003</t>
  </si>
  <si>
    <t>Venckus</t>
  </si>
  <si>
    <t>Keita Viktorija</t>
  </si>
  <si>
    <t>09.05.2003</t>
  </si>
  <si>
    <t>Ķekavas nov. SS</t>
  </si>
  <si>
    <t>Anita Koziča</t>
  </si>
  <si>
    <t>Plauka</t>
  </si>
  <si>
    <t>Marta</t>
  </si>
  <si>
    <t>18.08.2004</t>
  </si>
  <si>
    <t>Lea Aleksandra</t>
  </si>
  <si>
    <t>04.12.2004</t>
  </si>
  <si>
    <t>Antonišķis</t>
  </si>
  <si>
    <t>Mārtiņš</t>
  </si>
  <si>
    <t>14.10.2003</t>
  </si>
  <si>
    <t>Blažēvičs</t>
  </si>
  <si>
    <t>Niko Deivs</t>
  </si>
  <si>
    <t>29.10.2003</t>
  </si>
  <si>
    <t>Bauskas BJSS</t>
  </si>
  <si>
    <t>Raivis Maķevics</t>
  </si>
  <si>
    <t>Sūna</t>
  </si>
  <si>
    <t>Arvis</t>
  </si>
  <si>
    <t>30.06.2004</t>
  </si>
  <si>
    <t>Maskals</t>
  </si>
  <si>
    <t>Jorens</t>
  </si>
  <si>
    <t>01.07.2004</t>
  </si>
  <si>
    <t>Griba</t>
  </si>
  <si>
    <t>Rendijs</t>
  </si>
  <si>
    <t>12.01.2004</t>
  </si>
  <si>
    <t>Lauva</t>
  </si>
  <si>
    <t>Kristiāns</t>
  </si>
  <si>
    <t>28.01.2003</t>
  </si>
  <si>
    <t>Strioga</t>
  </si>
  <si>
    <t>20.04.2003</t>
  </si>
  <si>
    <t>Černovskis</t>
  </si>
  <si>
    <t>Artis</t>
  </si>
  <si>
    <t>10.06.2004</t>
  </si>
  <si>
    <t>Dreimane</t>
  </si>
  <si>
    <t>Gerda Kerija</t>
  </si>
  <si>
    <t>27.01.2004</t>
  </si>
  <si>
    <t>Dorči</t>
  </si>
  <si>
    <t>Samanta</t>
  </si>
  <si>
    <t>03.02.2004</t>
  </si>
  <si>
    <t>Matuzone</t>
  </si>
  <si>
    <t>Šarlīne</t>
  </si>
  <si>
    <t>30.01.2004</t>
  </si>
  <si>
    <t>Bergmane</t>
  </si>
  <si>
    <t>Daiga</t>
  </si>
  <si>
    <t>19.09.2003</t>
  </si>
  <si>
    <t>Miļūne</t>
  </si>
  <si>
    <t>Annija</t>
  </si>
  <si>
    <t>08.01.2004</t>
  </si>
  <si>
    <t>Ramona</t>
  </si>
  <si>
    <t>Keita Enija</t>
  </si>
  <si>
    <t>20.03.2003</t>
  </si>
  <si>
    <t>Jelgavas nov. Jaunsargu vienība</t>
  </si>
  <si>
    <t>JIC Iecavas vienība</t>
  </si>
  <si>
    <t>Dainis Kravalis</t>
  </si>
  <si>
    <t>Bilkevičs</t>
  </si>
  <si>
    <t>Jānis</t>
  </si>
  <si>
    <t>11.09.2003</t>
  </si>
  <si>
    <t xml:space="preserve">Mārcis </t>
  </si>
  <si>
    <t>Lauciņš-Veiners</t>
  </si>
  <si>
    <t>11.09.2004</t>
  </si>
  <si>
    <t>Pūķis</t>
  </si>
  <si>
    <t>Normunds</t>
  </si>
  <si>
    <t>29.04.2004</t>
  </si>
  <si>
    <t>Kvašina</t>
  </si>
  <si>
    <t>19.05.2004</t>
  </si>
  <si>
    <t>Natālija Čakova</t>
  </si>
  <si>
    <t>Kupše</t>
  </si>
  <si>
    <t>Alise</t>
  </si>
  <si>
    <t>23.02.2004</t>
  </si>
  <si>
    <t>Zariņa</t>
  </si>
  <si>
    <t>Zanda</t>
  </si>
  <si>
    <t>17.08.2004</t>
  </si>
  <si>
    <t>Vecumnieku nov. SS</t>
  </si>
  <si>
    <t>Raivis Melgailis</t>
  </si>
  <si>
    <t>Vētra</t>
  </si>
  <si>
    <t>Elīza</t>
  </si>
  <si>
    <t>28.04.2004</t>
  </si>
  <si>
    <t>Zandberga</t>
  </si>
  <si>
    <t>Lelde</t>
  </si>
  <si>
    <t>11.05.2004</t>
  </si>
  <si>
    <t>Cibule</t>
  </si>
  <si>
    <t>03.09.2004</t>
  </si>
  <si>
    <t>Žeire</t>
  </si>
  <si>
    <t>Everita</t>
  </si>
  <si>
    <t>15.04.2004</t>
  </si>
  <si>
    <t>Izāka</t>
  </si>
  <si>
    <t>Una</t>
  </si>
  <si>
    <t>22.03.2004</t>
  </si>
  <si>
    <t>Dumbris</t>
  </si>
  <si>
    <t>Gatis</t>
  </si>
  <si>
    <t>14.10.2004</t>
  </si>
  <si>
    <t>Emke</t>
  </si>
  <si>
    <t>Dāvis</t>
  </si>
  <si>
    <t>07.06.2003</t>
  </si>
  <si>
    <t>Pustenko</t>
  </si>
  <si>
    <t>Roberts</t>
  </si>
  <si>
    <t>12.09.2004</t>
  </si>
  <si>
    <t>Rihards</t>
  </si>
  <si>
    <t>18.04.2004</t>
  </si>
  <si>
    <t>Geriks</t>
  </si>
  <si>
    <t>21.03.2004</t>
  </si>
  <si>
    <t>Baļčūns</t>
  </si>
  <si>
    <t>19.10.2004</t>
  </si>
  <si>
    <t>Iecavas SS "Dartija"</t>
  </si>
  <si>
    <t>Dace Vizule</t>
  </si>
  <si>
    <t>Miezers</t>
  </si>
  <si>
    <t>Gvido</t>
  </si>
  <si>
    <t>10.05.2003</t>
  </si>
  <si>
    <t>Strautmanis</t>
  </si>
  <si>
    <t>12.06.2004</t>
  </si>
  <si>
    <t>Vitrups</t>
  </si>
  <si>
    <t>Toms</t>
  </si>
  <si>
    <t>25.07.2004</t>
  </si>
  <si>
    <t>Casno</t>
  </si>
  <si>
    <t>2. skrējiens</t>
  </si>
  <si>
    <t>3. skrējiens</t>
  </si>
  <si>
    <t>4. skrējiens</t>
  </si>
  <si>
    <t>5. skrējiens</t>
  </si>
  <si>
    <t>Anita Klapote</t>
  </si>
  <si>
    <t>Labākais rezultāts</t>
  </si>
  <si>
    <t>Tāllēkšana ZĒNIEM U16</t>
  </si>
  <si>
    <t>Tāllēkšana MEITENĒM U16</t>
  </si>
  <si>
    <t>800 m skrējieni MEITENĒM U16</t>
  </si>
  <si>
    <t>1000 m skrējieni ZĒNIEM U16</t>
  </si>
  <si>
    <t>Bumbiņas mešana (200 gr.) MEITENĒM U16</t>
  </si>
  <si>
    <t>Bumbiņas mešana (300 gr.) ZĒNIEM U16</t>
  </si>
  <si>
    <t>60 m skrējieni MEITENĒM U16</t>
  </si>
  <si>
    <t>60 m skrējieni ZĒNIEM U16</t>
  </si>
  <si>
    <t>KOPVĒRTĒJUMS MEITENĒM U16</t>
  </si>
  <si>
    <t>KOPVĒRTĒJUMS  ZĒNIEM U16</t>
  </si>
</sst>
</file>

<file path=xl/styles.xml><?xml version="1.0" encoding="utf-8"?>
<styleSheet xmlns="http://schemas.openxmlformats.org/spreadsheetml/2006/main">
  <numFmts count="3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00000"/>
    <numFmt numFmtId="182" formatCode="dd\.mm\.yy"/>
    <numFmt numFmtId="183" formatCode="0000"/>
    <numFmt numFmtId="184" formatCode="0.000"/>
    <numFmt numFmtId="185" formatCode="mm:ss.00"/>
    <numFmt numFmtId="186" formatCode="m:ss.00"/>
    <numFmt numFmtId="187" formatCode="m:ss.0"/>
    <numFmt numFmtId="188" formatCode="[$-426]dddd\,\ yyyy&quot;. gada &quot;d\.\ mmmm"/>
    <numFmt numFmtId="189" formatCode="&quot;Jā&quot;;&quot;Jā&quot;;&quot;Nē&quot;"/>
    <numFmt numFmtId="190" formatCode="&quot;Patiess&quot;;&quot;Patiess&quot;;&quot;Aplams&quot;"/>
    <numFmt numFmtId="191" formatCode="&quot;Ieslēgts&quot;;&quot;Ieslēgts&quot;;&quot;Izslēgts&quot;"/>
    <numFmt numFmtId="192" formatCode="[$€-2]\ #\ ##,000_);[Red]\([$€-2]\ #\ ##,000\)"/>
  </numFmts>
  <fonts count="75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name val="Times New Roman Baltic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1"/>
      <name val="Arial"/>
      <family val="2"/>
    </font>
    <font>
      <sz val="12"/>
      <color indexed="8"/>
      <name val="Times New Roman"/>
      <family val="1"/>
    </font>
    <font>
      <sz val="9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b/>
      <sz val="11"/>
      <name val="Times New Roman Baltic"/>
      <family val="1"/>
    </font>
    <font>
      <b/>
      <sz val="22"/>
      <name val="Times New Roman"/>
      <family val="1"/>
    </font>
    <font>
      <b/>
      <i/>
      <sz val="2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0"/>
      <name val="Times New Roman"/>
      <family val="1"/>
    </font>
    <font>
      <b/>
      <sz val="12"/>
      <color indexed="8"/>
      <name val="Times New Roman Baltic"/>
      <family val="0"/>
    </font>
    <font>
      <b/>
      <sz val="12"/>
      <color indexed="8"/>
      <name val="Times New Roman"/>
      <family val="1"/>
    </font>
    <font>
      <b/>
      <sz val="20"/>
      <color indexed="60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8"/>
      <color rgb="FFC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 Baltic"/>
      <family val="0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181" fontId="6" fillId="0" borderId="0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wrapText="1"/>
    </xf>
    <xf numFmtId="47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8" fillId="0" borderId="0" xfId="0" applyFont="1" applyBorder="1" applyAlignment="1" quotePrefix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0" fontId="69" fillId="0" borderId="0" xfId="0" applyFont="1" applyAlignment="1">
      <alignment wrapText="1"/>
    </xf>
    <xf numFmtId="49" fontId="69" fillId="0" borderId="0" xfId="0" applyNumberFormat="1" applyFont="1" applyAlignment="1">
      <alignment wrapText="1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/>
    </xf>
    <xf numFmtId="49" fontId="3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1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18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9" fillId="0" borderId="10" xfId="57" applyFont="1" applyFill="1" applyBorder="1" applyAlignment="1">
      <alignment horizontal="left"/>
      <protection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2" fontId="5" fillId="0" borderId="10" xfId="60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57" applyFont="1" applyBorder="1" applyAlignment="1">
      <alignment horizontal="center" vertical="center"/>
      <protection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4" fillId="0" borderId="0" xfId="57" applyNumberFormat="1" applyFont="1" applyAlignment="1">
      <alignment/>
      <protection/>
    </xf>
    <xf numFmtId="0" fontId="10" fillId="0" borderId="0" xfId="57" applyFont="1">
      <alignment/>
      <protection/>
    </xf>
    <xf numFmtId="0" fontId="9" fillId="0" borderId="0" xfId="57" applyFont="1">
      <alignment/>
      <protection/>
    </xf>
    <xf numFmtId="0" fontId="9" fillId="0" borderId="0" xfId="57" applyFont="1" applyAlignment="1">
      <alignment horizontal="center"/>
      <protection/>
    </xf>
    <xf numFmtId="49" fontId="15" fillId="0" borderId="0" xfId="57" applyNumberFormat="1" applyFont="1" applyBorder="1" applyAlignment="1">
      <alignment/>
      <protection/>
    </xf>
    <xf numFmtId="49" fontId="9" fillId="0" borderId="0" xfId="57" applyNumberFormat="1" applyFont="1" applyAlignment="1">
      <alignment horizontal="center"/>
      <protection/>
    </xf>
    <xf numFmtId="49" fontId="17" fillId="0" borderId="0" xfId="57" applyNumberFormat="1" applyFont="1" applyBorder="1" applyAlignment="1">
      <alignment horizontal="center"/>
      <protection/>
    </xf>
    <xf numFmtId="49" fontId="9" fillId="0" borderId="0" xfId="57" applyNumberFormat="1" applyFont="1" applyAlignment="1">
      <alignment horizontal="left"/>
      <protection/>
    </xf>
    <xf numFmtId="0" fontId="22" fillId="0" borderId="10" xfId="57" applyFont="1" applyBorder="1" applyAlignment="1">
      <alignment horizontal="center" wrapText="1"/>
      <protection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2" fillId="0" borderId="10" xfId="57" applyNumberFormat="1" applyFont="1" applyBorder="1" applyAlignment="1">
      <alignment horizontal="center" wrapText="1"/>
      <protection/>
    </xf>
    <xf numFmtId="0" fontId="12" fillId="0" borderId="0" xfId="57" applyFont="1" applyAlignment="1">
      <alignment wrapText="1"/>
      <protection/>
    </xf>
    <xf numFmtId="49" fontId="5" fillId="0" borderId="10" xfId="59" applyNumberFormat="1" applyFont="1" applyFill="1" applyBorder="1" applyAlignment="1">
      <alignment horizontal="center"/>
      <protection/>
    </xf>
    <xf numFmtId="2" fontId="5" fillId="0" borderId="10" xfId="57" applyNumberFormat="1" applyFont="1" applyBorder="1" applyAlignment="1">
      <alignment horizontal="center"/>
      <protection/>
    </xf>
    <xf numFmtId="0" fontId="5" fillId="0" borderId="10" xfId="59" applyFont="1" applyFill="1" applyBorder="1" applyAlignment="1">
      <alignment horizontal="center"/>
      <protection/>
    </xf>
    <xf numFmtId="2" fontId="5" fillId="0" borderId="10" xfId="0" applyNumberFormat="1" applyFont="1" applyBorder="1" applyAlignment="1">
      <alignment horizontal="center"/>
    </xf>
    <xf numFmtId="49" fontId="9" fillId="0" borderId="0" xfId="57" applyNumberFormat="1" applyFont="1">
      <alignment/>
      <protection/>
    </xf>
    <xf numFmtId="0" fontId="69" fillId="0" borderId="0" xfId="0" applyFont="1" applyBorder="1" applyAlignment="1">
      <alignment vertical="center" wrapText="1"/>
    </xf>
    <xf numFmtId="49" fontId="69" fillId="0" borderId="0" xfId="0" applyNumberFormat="1" applyFont="1" applyBorder="1" applyAlignment="1">
      <alignment vertical="center" wrapText="1"/>
    </xf>
    <xf numFmtId="0" fontId="9" fillId="0" borderId="0" xfId="57" applyFont="1" applyBorder="1">
      <alignment/>
      <protection/>
    </xf>
    <xf numFmtId="0" fontId="15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21" fillId="0" borderId="0" xfId="57" applyNumberFormat="1" applyFont="1" applyBorder="1">
      <alignment/>
      <protection/>
    </xf>
    <xf numFmtId="0" fontId="16" fillId="0" borderId="0" xfId="57" applyFont="1" applyBorder="1" applyAlignment="1">
      <alignment horizontal="center"/>
      <protection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4" fontId="15" fillId="0" borderId="0" xfId="0" applyNumberFormat="1" applyFont="1" applyBorder="1" applyAlignment="1">
      <alignment vertical="center"/>
    </xf>
    <xf numFmtId="49" fontId="9" fillId="0" borderId="0" xfId="57" applyNumberFormat="1" applyFont="1" applyBorder="1" applyAlignment="1">
      <alignment horizontal="center"/>
      <protection/>
    </xf>
    <xf numFmtId="0" fontId="9" fillId="0" borderId="0" xfId="57" applyFont="1" applyBorder="1" applyAlignment="1">
      <alignment horizontal="center"/>
      <protection/>
    </xf>
    <xf numFmtId="14" fontId="15" fillId="0" borderId="0" xfId="0" applyNumberFormat="1" applyFont="1" applyBorder="1" applyAlignment="1">
      <alignment horizontal="left" vertical="center"/>
    </xf>
    <xf numFmtId="49" fontId="17" fillId="0" borderId="0" xfId="57" applyNumberFormat="1" applyFont="1" applyBorder="1" applyAlignment="1">
      <alignment/>
      <protection/>
    </xf>
    <xf numFmtId="49" fontId="9" fillId="0" borderId="0" xfId="57" applyNumberFormat="1" applyFont="1" applyBorder="1" applyAlignment="1">
      <alignment horizontal="left"/>
      <protection/>
    </xf>
    <xf numFmtId="0" fontId="22" fillId="0" borderId="0" xfId="57" applyFont="1" applyBorder="1" applyAlignment="1">
      <alignment horizontal="center" wrapText="1"/>
      <protection/>
    </xf>
    <xf numFmtId="0" fontId="23" fillId="0" borderId="0" xfId="0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2" fillId="0" borderId="0" xfId="57" applyNumberFormat="1" applyFont="1" applyBorder="1" applyAlignment="1">
      <alignment horizontal="center" wrapText="1"/>
      <protection/>
    </xf>
    <xf numFmtId="0" fontId="70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0" fillId="0" borderId="0" xfId="0" applyFont="1" applyBorder="1" applyAlignment="1">
      <alignment/>
    </xf>
    <xf numFmtId="49" fontId="70" fillId="0" borderId="0" xfId="0" applyNumberFormat="1" applyFont="1" applyBorder="1" applyAlignment="1">
      <alignment horizontal="center"/>
    </xf>
    <xf numFmtId="0" fontId="73" fillId="0" borderId="0" xfId="0" applyFont="1" applyBorder="1" applyAlignment="1">
      <alignment/>
    </xf>
    <xf numFmtId="2" fontId="5" fillId="0" borderId="0" xfId="57" applyNumberFormat="1" applyFont="1" applyBorder="1" applyAlignment="1">
      <alignment horizontal="center"/>
      <protection/>
    </xf>
    <xf numFmtId="49" fontId="9" fillId="0" borderId="0" xfId="57" applyNumberFormat="1" applyFont="1" applyBorder="1">
      <alignment/>
      <protection/>
    </xf>
    <xf numFmtId="0" fontId="7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72" fillId="0" borderId="1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2" fillId="0" borderId="11" xfId="0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0" fontId="72" fillId="0" borderId="13" xfId="0" applyFont="1" applyBorder="1" applyAlignment="1">
      <alignment horizontal="center"/>
    </xf>
    <xf numFmtId="0" fontId="71" fillId="0" borderId="10" xfId="0" applyFont="1" applyBorder="1" applyAlignment="1">
      <alignment horizontal="left"/>
    </xf>
    <xf numFmtId="0" fontId="15" fillId="0" borderId="0" xfId="0" applyFont="1" applyAlignment="1">
      <alignment horizontal="left"/>
    </xf>
    <xf numFmtId="14" fontId="15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center"/>
    </xf>
    <xf numFmtId="0" fontId="72" fillId="0" borderId="10" xfId="0" applyFont="1" applyBorder="1" applyAlignment="1">
      <alignment horizontal="center"/>
    </xf>
    <xf numFmtId="49" fontId="17" fillId="0" borderId="0" xfId="57" applyNumberFormat="1" applyFont="1" applyBorder="1" applyAlignment="1">
      <alignment horizontal="center"/>
      <protection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left"/>
    </xf>
    <xf numFmtId="2" fontId="6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 quotePrefix="1">
      <alignment horizontal="center" vertical="center"/>
    </xf>
    <xf numFmtId="2" fontId="6" fillId="0" borderId="10" xfId="0" applyNumberFormat="1" applyFont="1" applyBorder="1" applyAlignment="1">
      <alignment horizontal="center"/>
    </xf>
    <xf numFmtId="0" fontId="6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26" fillId="0" borderId="10" xfId="57" applyFont="1" applyFill="1" applyBorder="1" applyAlignment="1">
      <alignment horizontal="left"/>
      <protection/>
    </xf>
    <xf numFmtId="49" fontId="26" fillId="0" borderId="10" xfId="0" applyNumberFormat="1" applyFont="1" applyFill="1" applyBorder="1" applyAlignment="1">
      <alignment horizontal="center"/>
    </xf>
    <xf numFmtId="47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 quotePrefix="1">
      <alignment horizontal="center" vertical="center"/>
    </xf>
    <xf numFmtId="0" fontId="49" fillId="0" borderId="0" xfId="0" applyFont="1" applyAlignment="1">
      <alignment vertical="center" wrapText="1"/>
    </xf>
    <xf numFmtId="0" fontId="71" fillId="0" borderId="10" xfId="0" applyFont="1" applyBorder="1" applyAlignment="1">
      <alignment/>
    </xf>
    <xf numFmtId="0" fontId="24" fillId="0" borderId="0" xfId="0" applyFont="1" applyAlignment="1">
      <alignment vertical="center"/>
    </xf>
    <xf numFmtId="0" fontId="22" fillId="0" borderId="10" xfId="57" applyFont="1" applyBorder="1" applyAlignment="1">
      <alignment horizontal="center" vertical="center" wrapText="1"/>
      <protection/>
    </xf>
    <xf numFmtId="49" fontId="22" fillId="0" borderId="10" xfId="57" applyNumberFormat="1" applyFont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disc 2" xfId="59"/>
    <cellStyle name="Normal_disc 2 2" xfId="60"/>
    <cellStyle name="Note" xfId="61"/>
    <cellStyle name="Output" xfId="62"/>
    <cellStyle name="Parasts 2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ita\Downloads\jolantas%20LSSF\DOCUME~1\ADMINI~1\LOCALS~1\Temp\Novads%206.-7.kl%20Draudz&#299;ba%20kopija%20kopv2010.19.05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ita\Downloads\DOCUME~1\ADMINI~1\LOCALS~1\Temp\Novads%206.-7.kl%20Draudz&#299;ba%20kopija%20kopv2010.19.0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-ti"/>
      <sheetName val="zeni6-7"/>
      <sheetName val="meit6-7"/>
      <sheetName val="IND.Z.2010.19.05.6-7"/>
      <sheetName val="ind.m2010.19.05.6-7"/>
      <sheetName val="kom"/>
    </sheetNames>
    <sheetDataSet>
      <sheetData sheetId="0">
        <row r="2">
          <cell r="K2">
            <v>7</v>
          </cell>
          <cell r="L2" t="str">
            <v>1.08,04</v>
          </cell>
          <cell r="M2">
            <v>150</v>
          </cell>
          <cell r="N2">
            <v>2.3</v>
          </cell>
          <cell r="O2">
            <v>7.8</v>
          </cell>
          <cell r="P2">
            <v>1</v>
          </cell>
        </row>
        <row r="3">
          <cell r="K3">
            <v>7.1</v>
          </cell>
          <cell r="L3" t="str">
            <v>1.08,31</v>
          </cell>
          <cell r="M3">
            <v>149</v>
          </cell>
          <cell r="N3">
            <v>2.35</v>
          </cell>
          <cell r="O3">
            <v>8.34</v>
          </cell>
          <cell r="P3">
            <v>2</v>
          </cell>
        </row>
        <row r="4">
          <cell r="K4">
            <v>7.12</v>
          </cell>
          <cell r="L4" t="str">
            <v>1.08,58</v>
          </cell>
          <cell r="M4">
            <v>148</v>
          </cell>
          <cell r="N4">
            <v>2.39</v>
          </cell>
          <cell r="O4">
            <v>8.86</v>
          </cell>
          <cell r="P4">
            <v>3</v>
          </cell>
        </row>
        <row r="5">
          <cell r="K5">
            <v>7.14</v>
          </cell>
          <cell r="L5" t="str">
            <v>1.08,85</v>
          </cell>
          <cell r="M5">
            <v>147</v>
          </cell>
          <cell r="N5">
            <v>2.42</v>
          </cell>
          <cell r="O5">
            <v>9.4</v>
          </cell>
          <cell r="P5">
            <v>4</v>
          </cell>
        </row>
        <row r="6">
          <cell r="K6">
            <v>7.16</v>
          </cell>
          <cell r="L6" t="str">
            <v>1.09,13</v>
          </cell>
          <cell r="M6">
            <v>146</v>
          </cell>
          <cell r="N6">
            <v>2.45</v>
          </cell>
          <cell r="O6">
            <v>9.94</v>
          </cell>
          <cell r="P6">
            <v>5</v>
          </cell>
        </row>
        <row r="7">
          <cell r="K7">
            <v>7.19</v>
          </cell>
          <cell r="L7" t="str">
            <v>1.09,40</v>
          </cell>
          <cell r="M7">
            <v>145</v>
          </cell>
          <cell r="N7">
            <v>2.48</v>
          </cell>
          <cell r="O7">
            <v>10.46</v>
          </cell>
          <cell r="P7">
            <v>6</v>
          </cell>
        </row>
        <row r="8">
          <cell r="K8">
            <v>7.21</v>
          </cell>
          <cell r="L8" t="str">
            <v>1.09,67</v>
          </cell>
          <cell r="M8">
            <v>144</v>
          </cell>
          <cell r="N8">
            <v>2.51</v>
          </cell>
          <cell r="O8">
            <v>11</v>
          </cell>
          <cell r="P8">
            <v>7</v>
          </cell>
        </row>
        <row r="9">
          <cell r="K9">
            <v>7.23</v>
          </cell>
          <cell r="L9" t="str">
            <v>1.09,95</v>
          </cell>
          <cell r="M9">
            <v>143</v>
          </cell>
          <cell r="N9">
            <v>2.54</v>
          </cell>
          <cell r="O9">
            <v>11.52</v>
          </cell>
          <cell r="P9">
            <v>8</v>
          </cell>
        </row>
        <row r="10">
          <cell r="K10">
            <v>7.25</v>
          </cell>
          <cell r="L10" t="str">
            <v>1.10,23</v>
          </cell>
          <cell r="M10">
            <v>142</v>
          </cell>
          <cell r="N10">
            <v>2.57</v>
          </cell>
          <cell r="O10">
            <v>12.06</v>
          </cell>
          <cell r="P10">
            <v>9</v>
          </cell>
        </row>
        <row r="11">
          <cell r="K11">
            <v>7.28</v>
          </cell>
          <cell r="L11" t="str">
            <v>1.10,50</v>
          </cell>
          <cell r="M11">
            <v>141</v>
          </cell>
          <cell r="N11">
            <v>2.6</v>
          </cell>
          <cell r="O11">
            <v>12.58</v>
          </cell>
          <cell r="P11">
            <v>10</v>
          </cell>
        </row>
        <row r="12">
          <cell r="K12">
            <v>7.3</v>
          </cell>
          <cell r="L12" t="str">
            <v>1.10,78</v>
          </cell>
          <cell r="M12">
            <v>140</v>
          </cell>
          <cell r="N12">
            <v>2.63</v>
          </cell>
          <cell r="O12">
            <v>13.1</v>
          </cell>
          <cell r="P12">
            <v>11</v>
          </cell>
        </row>
        <row r="13">
          <cell r="K13">
            <v>7.32</v>
          </cell>
          <cell r="L13" t="str">
            <v>1.11,06</v>
          </cell>
          <cell r="M13">
            <v>139</v>
          </cell>
          <cell r="N13">
            <v>2.66</v>
          </cell>
          <cell r="O13">
            <v>13.63</v>
          </cell>
          <cell r="P13">
            <v>12</v>
          </cell>
        </row>
        <row r="14">
          <cell r="K14">
            <v>7.34</v>
          </cell>
          <cell r="L14" t="str">
            <v>1.11,34</v>
          </cell>
          <cell r="M14">
            <v>138</v>
          </cell>
          <cell r="N14">
            <v>2.69</v>
          </cell>
          <cell r="O14">
            <v>14.16</v>
          </cell>
          <cell r="P14">
            <v>13</v>
          </cell>
        </row>
        <row r="15">
          <cell r="K15">
            <v>7.37</v>
          </cell>
          <cell r="L15" t="str">
            <v>1.11,62</v>
          </cell>
          <cell r="M15">
            <v>137</v>
          </cell>
          <cell r="N15">
            <v>2.72</v>
          </cell>
          <cell r="O15">
            <v>14.68</v>
          </cell>
          <cell r="P15">
            <v>14</v>
          </cell>
        </row>
        <row r="16">
          <cell r="K16">
            <v>7.39</v>
          </cell>
          <cell r="L16" t="str">
            <v>1.11,90</v>
          </cell>
          <cell r="M16">
            <v>136</v>
          </cell>
          <cell r="N16">
            <v>2.75</v>
          </cell>
          <cell r="O16">
            <v>15.22</v>
          </cell>
          <cell r="P16">
            <v>15</v>
          </cell>
        </row>
        <row r="17">
          <cell r="K17">
            <v>7.41</v>
          </cell>
          <cell r="L17" t="str">
            <v>1.12,19</v>
          </cell>
          <cell r="M17">
            <v>135</v>
          </cell>
          <cell r="N17">
            <v>2.78</v>
          </cell>
          <cell r="O17">
            <v>15.74</v>
          </cell>
          <cell r="P17">
            <v>16</v>
          </cell>
        </row>
        <row r="18">
          <cell r="K18">
            <v>7.44</v>
          </cell>
          <cell r="L18" t="str">
            <v>1.12,47</v>
          </cell>
          <cell r="M18">
            <v>134</v>
          </cell>
          <cell r="N18">
            <v>2.81</v>
          </cell>
          <cell r="O18">
            <v>16.26</v>
          </cell>
          <cell r="P18">
            <v>17</v>
          </cell>
        </row>
        <row r="19">
          <cell r="K19">
            <v>7.46</v>
          </cell>
          <cell r="L19" t="str">
            <v>1.12,76</v>
          </cell>
          <cell r="M19">
            <v>133</v>
          </cell>
          <cell r="N19">
            <v>2.84</v>
          </cell>
          <cell r="O19">
            <v>16.8</v>
          </cell>
          <cell r="P19">
            <v>18</v>
          </cell>
        </row>
        <row r="20">
          <cell r="K20">
            <v>7.48</v>
          </cell>
          <cell r="L20" t="str">
            <v>1.13,04</v>
          </cell>
          <cell r="M20">
            <v>132</v>
          </cell>
          <cell r="N20">
            <v>2.87</v>
          </cell>
          <cell r="O20">
            <v>17.32</v>
          </cell>
          <cell r="P20">
            <v>19</v>
          </cell>
        </row>
        <row r="21">
          <cell r="K21">
            <v>7.51</v>
          </cell>
          <cell r="L21" t="str">
            <v>1.13,33</v>
          </cell>
          <cell r="M21">
            <v>131</v>
          </cell>
          <cell r="N21">
            <v>2.9</v>
          </cell>
          <cell r="O21">
            <v>17.84</v>
          </cell>
          <cell r="P21">
            <v>20</v>
          </cell>
        </row>
        <row r="22">
          <cell r="K22">
            <v>7.53</v>
          </cell>
          <cell r="L22" t="str">
            <v>1.13,62</v>
          </cell>
          <cell r="M22">
            <v>130</v>
          </cell>
          <cell r="N22">
            <v>2.93</v>
          </cell>
          <cell r="O22">
            <v>18.36</v>
          </cell>
          <cell r="P22">
            <v>21</v>
          </cell>
        </row>
        <row r="23">
          <cell r="K23">
            <v>7.55</v>
          </cell>
          <cell r="L23" t="str">
            <v>1.13,91</v>
          </cell>
          <cell r="M23">
            <v>129</v>
          </cell>
          <cell r="N23">
            <v>2.96</v>
          </cell>
          <cell r="O23">
            <v>18.88</v>
          </cell>
          <cell r="P23">
            <v>22</v>
          </cell>
        </row>
        <row r="24">
          <cell r="K24">
            <v>7.58</v>
          </cell>
          <cell r="L24" t="str">
            <v>1.14,20</v>
          </cell>
          <cell r="M24">
            <v>128</v>
          </cell>
          <cell r="N24">
            <v>2.99</v>
          </cell>
          <cell r="O24">
            <v>19</v>
          </cell>
          <cell r="P24">
            <v>23</v>
          </cell>
        </row>
        <row r="25">
          <cell r="K25">
            <v>7.6</v>
          </cell>
          <cell r="L25" t="str">
            <v>1.14,49</v>
          </cell>
          <cell r="M25">
            <v>127</v>
          </cell>
          <cell r="N25">
            <v>3.02</v>
          </cell>
          <cell r="O25">
            <v>19.4</v>
          </cell>
          <cell r="P25">
            <v>24</v>
          </cell>
        </row>
        <row r="26">
          <cell r="K26">
            <v>7.62</v>
          </cell>
          <cell r="L26" t="str">
            <v>1.14,78</v>
          </cell>
          <cell r="M26">
            <v>126</v>
          </cell>
          <cell r="N26">
            <v>3.05</v>
          </cell>
          <cell r="O26">
            <v>20.44</v>
          </cell>
          <cell r="P26">
            <v>25</v>
          </cell>
        </row>
        <row r="27">
          <cell r="K27">
            <v>7.65</v>
          </cell>
          <cell r="L27" t="str">
            <v>1.15,08</v>
          </cell>
          <cell r="M27">
            <v>125</v>
          </cell>
          <cell r="N27">
            <v>3.08</v>
          </cell>
          <cell r="O27">
            <v>20.96</v>
          </cell>
          <cell r="P27">
            <v>26</v>
          </cell>
        </row>
        <row r="28">
          <cell r="K28">
            <v>7.67</v>
          </cell>
          <cell r="L28" t="str">
            <v>1.15,37</v>
          </cell>
          <cell r="M28">
            <v>124</v>
          </cell>
          <cell r="N28">
            <v>3.11</v>
          </cell>
          <cell r="O28">
            <v>21.48</v>
          </cell>
          <cell r="P28">
            <v>27</v>
          </cell>
        </row>
        <row r="29">
          <cell r="K29">
            <v>7.7</v>
          </cell>
          <cell r="L29" t="str">
            <v>1.15,67</v>
          </cell>
          <cell r="M29">
            <v>123</v>
          </cell>
          <cell r="N29">
            <v>3.14</v>
          </cell>
          <cell r="O29">
            <v>22</v>
          </cell>
          <cell r="P29">
            <v>28</v>
          </cell>
        </row>
        <row r="30">
          <cell r="K30">
            <v>7.72</v>
          </cell>
          <cell r="L30" t="str">
            <v>1.15,97</v>
          </cell>
          <cell r="M30">
            <v>122</v>
          </cell>
          <cell r="N30">
            <v>3.17</v>
          </cell>
          <cell r="O30">
            <v>22.52</v>
          </cell>
          <cell r="P30">
            <v>29</v>
          </cell>
        </row>
        <row r="31">
          <cell r="K31">
            <v>7.75</v>
          </cell>
          <cell r="L31" t="str">
            <v>1.16,27</v>
          </cell>
          <cell r="M31">
            <v>121</v>
          </cell>
          <cell r="N31">
            <v>3.2</v>
          </cell>
          <cell r="O31">
            <v>23.04</v>
          </cell>
          <cell r="P31">
            <v>30</v>
          </cell>
        </row>
        <row r="32">
          <cell r="K32">
            <v>7.77</v>
          </cell>
          <cell r="L32" t="str">
            <v>1.16,57</v>
          </cell>
          <cell r="M32">
            <v>120</v>
          </cell>
          <cell r="N32">
            <v>3.23</v>
          </cell>
          <cell r="O32">
            <v>23.56</v>
          </cell>
          <cell r="P32">
            <v>31</v>
          </cell>
        </row>
        <row r="33">
          <cell r="K33">
            <v>7.79</v>
          </cell>
          <cell r="L33" t="str">
            <v>1.16,87</v>
          </cell>
          <cell r="M33">
            <v>119</v>
          </cell>
          <cell r="N33">
            <v>3.26</v>
          </cell>
          <cell r="O33">
            <v>24.08</v>
          </cell>
          <cell r="P33">
            <v>32</v>
          </cell>
        </row>
        <row r="34">
          <cell r="K34">
            <v>7.82</v>
          </cell>
          <cell r="L34" t="str">
            <v>1.17,17</v>
          </cell>
          <cell r="M34">
            <v>118</v>
          </cell>
          <cell r="N34">
            <v>3.29</v>
          </cell>
          <cell r="O34">
            <v>24.6</v>
          </cell>
          <cell r="P34">
            <v>33</v>
          </cell>
        </row>
        <row r="35">
          <cell r="K35">
            <v>7.84</v>
          </cell>
          <cell r="L35" t="str">
            <v>1.17,48</v>
          </cell>
          <cell r="M35">
            <v>117</v>
          </cell>
          <cell r="N35">
            <v>3.32</v>
          </cell>
          <cell r="O35">
            <v>25.12</v>
          </cell>
          <cell r="P35">
            <v>34</v>
          </cell>
        </row>
        <row r="36">
          <cell r="K36">
            <v>7.87</v>
          </cell>
          <cell r="L36" t="str">
            <v>1.17,78</v>
          </cell>
          <cell r="M36">
            <v>116</v>
          </cell>
          <cell r="N36">
            <v>3.35</v>
          </cell>
          <cell r="O36">
            <v>25.62</v>
          </cell>
          <cell r="P36">
            <v>35</v>
          </cell>
        </row>
        <row r="37">
          <cell r="K37">
            <v>7.89</v>
          </cell>
          <cell r="L37" t="str">
            <v>1.18,09</v>
          </cell>
          <cell r="M37">
            <v>115</v>
          </cell>
          <cell r="N37">
            <v>3.38</v>
          </cell>
          <cell r="O37">
            <v>26.14</v>
          </cell>
          <cell r="P37">
            <v>36</v>
          </cell>
        </row>
        <row r="38">
          <cell r="K38">
            <v>7.92</v>
          </cell>
          <cell r="L38" t="str">
            <v>1.18,40</v>
          </cell>
          <cell r="M38">
            <v>114</v>
          </cell>
          <cell r="N38">
            <v>3.41</v>
          </cell>
          <cell r="O38">
            <v>26.66</v>
          </cell>
          <cell r="P38">
            <v>37</v>
          </cell>
        </row>
        <row r="39">
          <cell r="K39">
            <v>7.94</v>
          </cell>
          <cell r="L39" t="str">
            <v>1.18,71</v>
          </cell>
          <cell r="M39">
            <v>113</v>
          </cell>
          <cell r="N39">
            <v>3.44</v>
          </cell>
          <cell r="O39">
            <v>27.18</v>
          </cell>
          <cell r="P39">
            <v>38</v>
          </cell>
        </row>
        <row r="40">
          <cell r="K40">
            <v>7.97</v>
          </cell>
          <cell r="L40" t="str">
            <v>1.19,02</v>
          </cell>
          <cell r="M40">
            <v>112</v>
          </cell>
          <cell r="N40">
            <v>3.47</v>
          </cell>
          <cell r="O40">
            <v>27.68</v>
          </cell>
          <cell r="P40">
            <v>39</v>
          </cell>
        </row>
        <row r="41">
          <cell r="K41">
            <v>7.99</v>
          </cell>
          <cell r="L41" t="str">
            <v>1.19,33</v>
          </cell>
          <cell r="M41">
            <v>111</v>
          </cell>
          <cell r="N41">
            <v>3.5</v>
          </cell>
          <cell r="O41">
            <v>28.2</v>
          </cell>
          <cell r="P41">
            <v>40</v>
          </cell>
        </row>
        <row r="42">
          <cell r="K42">
            <v>8.02</v>
          </cell>
          <cell r="L42" t="str">
            <v>1.19,64</v>
          </cell>
          <cell r="M42">
            <v>110</v>
          </cell>
          <cell r="N42">
            <v>3.53</v>
          </cell>
          <cell r="O42">
            <v>28.72</v>
          </cell>
          <cell r="P42">
            <v>41</v>
          </cell>
        </row>
        <row r="43">
          <cell r="K43">
            <v>8.05</v>
          </cell>
          <cell r="L43" t="str">
            <v>1.19,96</v>
          </cell>
          <cell r="M43">
            <v>109</v>
          </cell>
          <cell r="N43">
            <v>3.56</v>
          </cell>
          <cell r="O43">
            <v>29.22</v>
          </cell>
          <cell r="P43">
            <v>42</v>
          </cell>
        </row>
        <row r="44">
          <cell r="K44">
            <v>8.07</v>
          </cell>
          <cell r="L44" t="str">
            <v>1.20,28</v>
          </cell>
          <cell r="M44">
            <v>108</v>
          </cell>
          <cell r="N44">
            <v>3.59</v>
          </cell>
          <cell r="O44">
            <v>29.74</v>
          </cell>
          <cell r="P44">
            <v>43</v>
          </cell>
        </row>
        <row r="45">
          <cell r="K45">
            <v>8.1</v>
          </cell>
          <cell r="L45" t="str">
            <v>1.20,59</v>
          </cell>
          <cell r="M45">
            <v>107</v>
          </cell>
          <cell r="N45">
            <v>3.62</v>
          </cell>
          <cell r="O45">
            <v>30.26</v>
          </cell>
          <cell r="P45">
            <v>44</v>
          </cell>
        </row>
        <row r="46">
          <cell r="K46">
            <v>8.12</v>
          </cell>
          <cell r="L46" t="str">
            <v>1.20,91</v>
          </cell>
          <cell r="M46">
            <v>106</v>
          </cell>
          <cell r="N46">
            <v>3.65</v>
          </cell>
          <cell r="O46">
            <v>30.76</v>
          </cell>
          <cell r="P46">
            <v>45</v>
          </cell>
        </row>
        <row r="47">
          <cell r="K47">
            <v>8.15</v>
          </cell>
          <cell r="L47" t="str">
            <v>1.21,23</v>
          </cell>
          <cell r="M47">
            <v>105</v>
          </cell>
          <cell r="N47">
            <v>3.68</v>
          </cell>
          <cell r="O47">
            <v>31.28</v>
          </cell>
          <cell r="P47">
            <v>46</v>
          </cell>
        </row>
        <row r="48">
          <cell r="K48">
            <v>8.17</v>
          </cell>
          <cell r="L48" t="str">
            <v>1.21,56</v>
          </cell>
          <cell r="M48">
            <v>104</v>
          </cell>
          <cell r="N48">
            <v>3.71</v>
          </cell>
          <cell r="O48">
            <v>31.78</v>
          </cell>
          <cell r="P48">
            <v>47</v>
          </cell>
        </row>
        <row r="49">
          <cell r="K49">
            <v>8.2</v>
          </cell>
          <cell r="L49" t="str">
            <v>1.21,88</v>
          </cell>
          <cell r="M49">
            <v>103</v>
          </cell>
          <cell r="N49">
            <v>3.74</v>
          </cell>
          <cell r="O49">
            <v>32.3</v>
          </cell>
          <cell r="P49">
            <v>48</v>
          </cell>
        </row>
        <row r="50">
          <cell r="K50">
            <v>8.23</v>
          </cell>
          <cell r="L50" t="str">
            <v>1.22,21</v>
          </cell>
          <cell r="M50">
            <v>102</v>
          </cell>
          <cell r="N50">
            <v>3.77</v>
          </cell>
          <cell r="O50">
            <v>32.8</v>
          </cell>
          <cell r="P50">
            <v>49</v>
          </cell>
        </row>
        <row r="51">
          <cell r="K51">
            <v>8.25</v>
          </cell>
          <cell r="L51" t="str">
            <v>1.22,53</v>
          </cell>
          <cell r="M51">
            <v>101</v>
          </cell>
          <cell r="N51">
            <v>3.8</v>
          </cell>
          <cell r="O51">
            <v>33.3</v>
          </cell>
          <cell r="P51">
            <v>50</v>
          </cell>
        </row>
        <row r="52">
          <cell r="K52">
            <v>8.28</v>
          </cell>
          <cell r="L52" t="str">
            <v>1.22,86</v>
          </cell>
          <cell r="M52">
            <v>100</v>
          </cell>
          <cell r="N52">
            <v>3.83</v>
          </cell>
          <cell r="O52">
            <v>33.82</v>
          </cell>
          <cell r="P52">
            <v>51</v>
          </cell>
        </row>
        <row r="53">
          <cell r="K53">
            <v>8.31</v>
          </cell>
          <cell r="L53" t="str">
            <v>1.23,19</v>
          </cell>
          <cell r="M53">
            <v>99</v>
          </cell>
          <cell r="N53">
            <v>3.86</v>
          </cell>
          <cell r="O53">
            <v>34.32</v>
          </cell>
          <cell r="P53">
            <v>52</v>
          </cell>
        </row>
        <row r="54">
          <cell r="K54">
            <v>8.33</v>
          </cell>
          <cell r="L54" t="str">
            <v>1.23,52</v>
          </cell>
          <cell r="M54">
            <v>98</v>
          </cell>
          <cell r="N54">
            <v>3.89</v>
          </cell>
          <cell r="O54">
            <v>34.84</v>
          </cell>
          <cell r="P54">
            <v>53</v>
          </cell>
        </row>
        <row r="55">
          <cell r="K55">
            <v>8.36</v>
          </cell>
          <cell r="L55" t="str">
            <v>1.23,86</v>
          </cell>
          <cell r="M55">
            <v>97</v>
          </cell>
          <cell r="N55">
            <v>3.92</v>
          </cell>
          <cell r="O55">
            <v>35.34</v>
          </cell>
          <cell r="P55">
            <v>54</v>
          </cell>
        </row>
        <row r="56">
          <cell r="K56">
            <v>8.39</v>
          </cell>
          <cell r="L56" t="str">
            <v>1.24,19</v>
          </cell>
          <cell r="M56">
            <v>96</v>
          </cell>
          <cell r="N56">
            <v>3.95</v>
          </cell>
          <cell r="O56">
            <v>35.84</v>
          </cell>
          <cell r="P56">
            <v>55</v>
          </cell>
        </row>
        <row r="57">
          <cell r="K57">
            <v>8.42</v>
          </cell>
          <cell r="L57" t="str">
            <v>1.24,53</v>
          </cell>
          <cell r="M57">
            <v>95</v>
          </cell>
          <cell r="N57">
            <v>3.98</v>
          </cell>
          <cell r="O57">
            <v>36.34</v>
          </cell>
          <cell r="P57">
            <v>56</v>
          </cell>
        </row>
        <row r="58">
          <cell r="K58">
            <v>8.44</v>
          </cell>
          <cell r="L58" t="str">
            <v>1.24,87</v>
          </cell>
          <cell r="M58">
            <v>94</v>
          </cell>
          <cell r="N58">
            <v>4.01</v>
          </cell>
          <cell r="O58">
            <v>36.86</v>
          </cell>
          <cell r="P58">
            <v>57</v>
          </cell>
        </row>
        <row r="59">
          <cell r="K59">
            <v>8.47</v>
          </cell>
          <cell r="L59" t="str">
            <v>1.25,21</v>
          </cell>
          <cell r="M59">
            <v>93</v>
          </cell>
          <cell r="N59">
            <v>4.04</v>
          </cell>
          <cell r="O59">
            <v>37.36</v>
          </cell>
          <cell r="P59">
            <v>58</v>
          </cell>
        </row>
        <row r="60">
          <cell r="K60">
            <v>8.5</v>
          </cell>
          <cell r="L60" t="str">
            <v>1.25,55</v>
          </cell>
          <cell r="M60">
            <v>92</v>
          </cell>
          <cell r="N60">
            <v>4.07</v>
          </cell>
          <cell r="O60">
            <v>37.86</v>
          </cell>
          <cell r="P60">
            <v>59</v>
          </cell>
        </row>
        <row r="61">
          <cell r="K61">
            <v>8.53</v>
          </cell>
          <cell r="L61" t="str">
            <v>1.25,90</v>
          </cell>
          <cell r="M61">
            <v>91</v>
          </cell>
          <cell r="N61">
            <v>4.1</v>
          </cell>
          <cell r="O61">
            <v>38.36</v>
          </cell>
          <cell r="P61">
            <v>60</v>
          </cell>
        </row>
        <row r="62">
          <cell r="K62">
            <v>8.56</v>
          </cell>
          <cell r="L62" t="str">
            <v>1.26,25</v>
          </cell>
          <cell r="M62">
            <v>90</v>
          </cell>
          <cell r="N62">
            <v>4.13</v>
          </cell>
          <cell r="O62">
            <v>38.86</v>
          </cell>
          <cell r="P62">
            <v>61</v>
          </cell>
        </row>
        <row r="63">
          <cell r="K63">
            <v>8.58</v>
          </cell>
          <cell r="L63" t="str">
            <v>1.26,59</v>
          </cell>
          <cell r="M63">
            <v>89</v>
          </cell>
          <cell r="N63">
            <v>4.16</v>
          </cell>
          <cell r="O63">
            <v>39.38</v>
          </cell>
          <cell r="P63">
            <v>62</v>
          </cell>
        </row>
        <row r="64">
          <cell r="K64">
            <v>8.61</v>
          </cell>
          <cell r="L64" t="str">
            <v>1.26,94</v>
          </cell>
          <cell r="M64">
            <v>88</v>
          </cell>
          <cell r="N64">
            <v>4.19</v>
          </cell>
          <cell r="O64">
            <v>39.88</v>
          </cell>
          <cell r="P64">
            <v>63</v>
          </cell>
        </row>
        <row r="65">
          <cell r="K65">
            <v>8.64</v>
          </cell>
          <cell r="L65" t="str">
            <v>1.27,30</v>
          </cell>
          <cell r="M65">
            <v>87</v>
          </cell>
          <cell r="N65">
            <v>4.22</v>
          </cell>
          <cell r="O65">
            <v>40.38</v>
          </cell>
          <cell r="P65">
            <v>64</v>
          </cell>
        </row>
        <row r="66">
          <cell r="K66">
            <v>8.67</v>
          </cell>
          <cell r="L66" t="str">
            <v>1.27,65</v>
          </cell>
          <cell r="M66">
            <v>86</v>
          </cell>
          <cell r="N66">
            <v>4.25</v>
          </cell>
          <cell r="O66">
            <v>40.88</v>
          </cell>
          <cell r="P66">
            <v>65</v>
          </cell>
        </row>
        <row r="67">
          <cell r="K67">
            <v>8.7</v>
          </cell>
          <cell r="L67" t="str">
            <v>1.28,01</v>
          </cell>
          <cell r="M67">
            <v>85</v>
          </cell>
          <cell r="N67">
            <v>4.28</v>
          </cell>
          <cell r="O67">
            <v>41.38</v>
          </cell>
          <cell r="P67">
            <v>66</v>
          </cell>
        </row>
        <row r="68">
          <cell r="K68">
            <v>8.73</v>
          </cell>
          <cell r="L68" t="str">
            <v>1.28,37</v>
          </cell>
          <cell r="M68">
            <v>84</v>
          </cell>
          <cell r="N68">
            <v>4.31</v>
          </cell>
          <cell r="O68">
            <v>41.88</v>
          </cell>
          <cell r="P68">
            <v>67</v>
          </cell>
        </row>
        <row r="69">
          <cell r="K69">
            <v>8.76</v>
          </cell>
          <cell r="L69" t="str">
            <v>1.28,73</v>
          </cell>
          <cell r="M69">
            <v>83</v>
          </cell>
          <cell r="N69">
            <v>4.34</v>
          </cell>
          <cell r="O69">
            <v>42.38</v>
          </cell>
          <cell r="P69">
            <v>68</v>
          </cell>
        </row>
        <row r="70">
          <cell r="K70">
            <v>8.79</v>
          </cell>
          <cell r="L70" t="str">
            <v>1.29,09</v>
          </cell>
          <cell r="M70">
            <v>82</v>
          </cell>
          <cell r="N70">
            <v>4.37</v>
          </cell>
          <cell r="O70">
            <v>42.88</v>
          </cell>
          <cell r="P70">
            <v>69</v>
          </cell>
        </row>
        <row r="71">
          <cell r="K71">
            <v>8.82</v>
          </cell>
          <cell r="L71" t="str">
            <v>1.29,46</v>
          </cell>
          <cell r="M71">
            <v>81</v>
          </cell>
          <cell r="N71">
            <v>4.4</v>
          </cell>
          <cell r="O71">
            <v>43.38</v>
          </cell>
          <cell r="P71">
            <v>70</v>
          </cell>
        </row>
        <row r="72">
          <cell r="K72">
            <v>8.85</v>
          </cell>
          <cell r="L72" t="str">
            <v>1.29,82</v>
          </cell>
          <cell r="M72">
            <v>80</v>
          </cell>
          <cell r="N72">
            <v>4.43</v>
          </cell>
          <cell r="O72">
            <v>43.88</v>
          </cell>
          <cell r="P72">
            <v>71</v>
          </cell>
        </row>
        <row r="73">
          <cell r="K73">
            <v>8.88</v>
          </cell>
          <cell r="L73" t="str">
            <v>1.30,19</v>
          </cell>
          <cell r="M73">
            <v>79</v>
          </cell>
          <cell r="N73">
            <v>4.46</v>
          </cell>
          <cell r="O73">
            <v>44.38</v>
          </cell>
          <cell r="P73">
            <v>72</v>
          </cell>
        </row>
        <row r="74">
          <cell r="K74">
            <v>8.91</v>
          </cell>
          <cell r="L74" t="str">
            <v>1.30,57</v>
          </cell>
          <cell r="M74">
            <v>78</v>
          </cell>
          <cell r="N74">
            <v>4.49</v>
          </cell>
          <cell r="O74">
            <v>44.88</v>
          </cell>
          <cell r="P74">
            <v>73</v>
          </cell>
        </row>
        <row r="75">
          <cell r="K75">
            <v>8.94</v>
          </cell>
          <cell r="L75" t="str">
            <v>1.30,94</v>
          </cell>
          <cell r="M75">
            <v>77</v>
          </cell>
          <cell r="N75">
            <v>4.52</v>
          </cell>
          <cell r="O75">
            <v>45.38</v>
          </cell>
          <cell r="P75">
            <v>74</v>
          </cell>
        </row>
        <row r="76">
          <cell r="K76">
            <v>8.97</v>
          </cell>
          <cell r="L76" t="str">
            <v>1.31,32</v>
          </cell>
          <cell r="M76">
            <v>76</v>
          </cell>
          <cell r="N76">
            <v>4.55</v>
          </cell>
          <cell r="O76">
            <v>45.86</v>
          </cell>
          <cell r="P76">
            <v>75</v>
          </cell>
        </row>
        <row r="77">
          <cell r="K77">
            <v>9</v>
          </cell>
          <cell r="L77" t="str">
            <v>1.31,70</v>
          </cell>
          <cell r="M77">
            <v>75</v>
          </cell>
          <cell r="N77">
            <v>4.58</v>
          </cell>
          <cell r="O77">
            <v>46.36</v>
          </cell>
          <cell r="P77">
            <v>76</v>
          </cell>
        </row>
        <row r="78">
          <cell r="K78">
            <v>9.03</v>
          </cell>
          <cell r="L78" t="str">
            <v>1.32,08</v>
          </cell>
          <cell r="M78">
            <v>74</v>
          </cell>
          <cell r="N78">
            <v>4.61</v>
          </cell>
          <cell r="O78">
            <v>46.86</v>
          </cell>
          <cell r="P78">
            <v>77</v>
          </cell>
        </row>
        <row r="79">
          <cell r="K79">
            <v>9.06</v>
          </cell>
          <cell r="L79" t="str">
            <v>1.32,46</v>
          </cell>
          <cell r="M79">
            <v>73</v>
          </cell>
          <cell r="N79">
            <v>4.64</v>
          </cell>
          <cell r="O79">
            <v>47.36</v>
          </cell>
          <cell r="P79">
            <v>78</v>
          </cell>
        </row>
        <row r="80">
          <cell r="K80">
            <v>9.09</v>
          </cell>
          <cell r="L80" t="str">
            <v>1.32,85</v>
          </cell>
          <cell r="M80">
            <v>72</v>
          </cell>
          <cell r="N80">
            <v>4.67</v>
          </cell>
          <cell r="O80">
            <v>47.86</v>
          </cell>
          <cell r="P80">
            <v>79</v>
          </cell>
        </row>
        <row r="81">
          <cell r="K81">
            <v>9.12</v>
          </cell>
          <cell r="L81" t="str">
            <v>1.33,24</v>
          </cell>
          <cell r="M81">
            <v>71</v>
          </cell>
          <cell r="N81">
            <v>4.7</v>
          </cell>
          <cell r="O81">
            <v>48.34</v>
          </cell>
          <cell r="P81">
            <v>80</v>
          </cell>
        </row>
        <row r="82">
          <cell r="K82">
            <v>9.16</v>
          </cell>
          <cell r="L82" t="str">
            <v>1.33,63</v>
          </cell>
          <cell r="M82">
            <v>70</v>
          </cell>
          <cell r="N82">
            <v>4.74</v>
          </cell>
          <cell r="O82">
            <v>48.84</v>
          </cell>
          <cell r="P82">
            <v>81</v>
          </cell>
        </row>
        <row r="83">
          <cell r="K83">
            <v>9.19</v>
          </cell>
          <cell r="L83" t="str">
            <v>1.34,03</v>
          </cell>
          <cell r="M83">
            <v>69</v>
          </cell>
          <cell r="N83">
            <v>4.77</v>
          </cell>
          <cell r="O83">
            <v>49.34</v>
          </cell>
          <cell r="P83">
            <v>82</v>
          </cell>
        </row>
        <row r="84">
          <cell r="K84">
            <v>9.22</v>
          </cell>
          <cell r="L84" t="str">
            <v>1.34,43</v>
          </cell>
          <cell r="M84">
            <v>68</v>
          </cell>
          <cell r="N84">
            <v>4.8</v>
          </cell>
          <cell r="O84">
            <v>49.82</v>
          </cell>
          <cell r="P84">
            <v>83</v>
          </cell>
        </row>
        <row r="85">
          <cell r="K85">
            <v>9.25</v>
          </cell>
          <cell r="L85" t="str">
            <v>1.34,83</v>
          </cell>
          <cell r="M85">
            <v>67</v>
          </cell>
          <cell r="N85">
            <v>4.83</v>
          </cell>
          <cell r="O85">
            <v>50.32</v>
          </cell>
          <cell r="P85">
            <v>84</v>
          </cell>
        </row>
        <row r="86">
          <cell r="K86">
            <v>9.29</v>
          </cell>
          <cell r="L86" t="str">
            <v>1.35,23</v>
          </cell>
          <cell r="M86">
            <v>66</v>
          </cell>
          <cell r="N86">
            <v>4.86</v>
          </cell>
          <cell r="O86">
            <v>50.82</v>
          </cell>
          <cell r="P86">
            <v>85</v>
          </cell>
        </row>
        <row r="87">
          <cell r="K87">
            <v>9.32</v>
          </cell>
          <cell r="L87" t="str">
            <v>1.35,64</v>
          </cell>
          <cell r="M87">
            <v>65</v>
          </cell>
          <cell r="N87">
            <v>4.89</v>
          </cell>
          <cell r="O87">
            <v>51.3</v>
          </cell>
          <cell r="P87">
            <v>86</v>
          </cell>
        </row>
        <row r="88">
          <cell r="K88">
            <v>9.35</v>
          </cell>
          <cell r="L88" t="str">
            <v>1.36,05</v>
          </cell>
          <cell r="M88">
            <v>64</v>
          </cell>
          <cell r="N88">
            <v>4.92</v>
          </cell>
          <cell r="O88">
            <v>51.8</v>
          </cell>
          <cell r="P88">
            <v>87</v>
          </cell>
        </row>
        <row r="89">
          <cell r="K89">
            <v>9.38</v>
          </cell>
          <cell r="L89" t="str">
            <v>1.36,46</v>
          </cell>
          <cell r="M89">
            <v>63</v>
          </cell>
          <cell r="N89">
            <v>4.95</v>
          </cell>
          <cell r="O89">
            <v>52.28</v>
          </cell>
          <cell r="P89">
            <v>88</v>
          </cell>
        </row>
        <row r="90">
          <cell r="K90">
            <v>9.42</v>
          </cell>
          <cell r="L90" t="str">
            <v>1.36,88</v>
          </cell>
          <cell r="M90">
            <v>62</v>
          </cell>
          <cell r="N90">
            <v>4.97</v>
          </cell>
          <cell r="O90">
            <v>52.78</v>
          </cell>
          <cell r="P90">
            <v>89</v>
          </cell>
        </row>
        <row r="91">
          <cell r="K91">
            <v>9.45</v>
          </cell>
          <cell r="L91" t="str">
            <v>1.37,30</v>
          </cell>
          <cell r="M91">
            <v>61</v>
          </cell>
          <cell r="N91">
            <v>5</v>
          </cell>
          <cell r="O91">
            <v>53.26</v>
          </cell>
          <cell r="P91">
            <v>90</v>
          </cell>
        </row>
        <row r="92">
          <cell r="K92">
            <v>9.49</v>
          </cell>
          <cell r="L92" t="str">
            <v>1.37,72</v>
          </cell>
          <cell r="M92">
            <v>60</v>
          </cell>
          <cell r="N92">
            <v>5.02</v>
          </cell>
          <cell r="O92">
            <v>53.76</v>
          </cell>
          <cell r="P92">
            <v>91</v>
          </cell>
        </row>
        <row r="93">
          <cell r="K93">
            <v>9.52</v>
          </cell>
          <cell r="L93" t="str">
            <v>1.38,15</v>
          </cell>
          <cell r="M93">
            <v>59</v>
          </cell>
          <cell r="N93">
            <v>5.05</v>
          </cell>
          <cell r="O93">
            <v>54.24</v>
          </cell>
          <cell r="P93">
            <v>92</v>
          </cell>
        </row>
        <row r="94">
          <cell r="K94">
            <v>9.56</v>
          </cell>
          <cell r="L94" t="str">
            <v>1.38,58</v>
          </cell>
          <cell r="M94">
            <v>58</v>
          </cell>
          <cell r="N94">
            <v>5.07</v>
          </cell>
          <cell r="O94">
            <v>54.74</v>
          </cell>
          <cell r="P94">
            <v>93</v>
          </cell>
        </row>
        <row r="95">
          <cell r="K95">
            <v>9.59</v>
          </cell>
          <cell r="L95" t="str">
            <v>1.39,02</v>
          </cell>
          <cell r="M95">
            <v>57</v>
          </cell>
          <cell r="N95">
            <v>5.1</v>
          </cell>
          <cell r="O95">
            <v>55.22</v>
          </cell>
          <cell r="P95">
            <v>94</v>
          </cell>
        </row>
        <row r="96">
          <cell r="K96">
            <v>9.63</v>
          </cell>
          <cell r="L96" t="str">
            <v>1.39,46</v>
          </cell>
          <cell r="M96">
            <v>56</v>
          </cell>
          <cell r="N96">
            <v>5.12</v>
          </cell>
          <cell r="O96">
            <v>55.72</v>
          </cell>
          <cell r="P96">
            <v>95</v>
          </cell>
        </row>
        <row r="97">
          <cell r="K97">
            <v>9.66</v>
          </cell>
          <cell r="L97" t="str">
            <v>1.39,90</v>
          </cell>
          <cell r="M97">
            <v>55</v>
          </cell>
          <cell r="N97">
            <v>5.15</v>
          </cell>
          <cell r="O97">
            <v>56.2</v>
          </cell>
          <cell r="P97">
            <v>96</v>
          </cell>
        </row>
        <row r="98">
          <cell r="K98">
            <v>9.7</v>
          </cell>
          <cell r="L98" t="str">
            <v>1.40,35</v>
          </cell>
          <cell r="M98">
            <v>54</v>
          </cell>
          <cell r="N98">
            <v>5.17</v>
          </cell>
          <cell r="O98">
            <v>56.68</v>
          </cell>
          <cell r="P98">
            <v>97</v>
          </cell>
        </row>
        <row r="99">
          <cell r="K99">
            <v>9.74</v>
          </cell>
          <cell r="L99" t="str">
            <v>1.40,80</v>
          </cell>
          <cell r="M99">
            <v>53</v>
          </cell>
          <cell r="N99">
            <v>5.2</v>
          </cell>
          <cell r="O99">
            <v>57.18</v>
          </cell>
          <cell r="P99">
            <v>98</v>
          </cell>
        </row>
        <row r="100">
          <cell r="K100">
            <v>9.77</v>
          </cell>
          <cell r="L100" t="str">
            <v>1.41,25</v>
          </cell>
          <cell r="M100">
            <v>52</v>
          </cell>
          <cell r="N100">
            <v>5.22</v>
          </cell>
          <cell r="O100">
            <v>57.66</v>
          </cell>
          <cell r="P100">
            <v>99</v>
          </cell>
        </row>
        <row r="101">
          <cell r="K101">
            <v>9.81</v>
          </cell>
          <cell r="L101" t="str">
            <v>1.41,71</v>
          </cell>
          <cell r="M101">
            <v>51</v>
          </cell>
          <cell r="N101">
            <v>5.25</v>
          </cell>
          <cell r="O101">
            <v>58.14</v>
          </cell>
          <cell r="P101">
            <v>100</v>
          </cell>
        </row>
        <row r="102">
          <cell r="K102">
            <v>9.85</v>
          </cell>
          <cell r="L102" t="str">
            <v>1.42,17</v>
          </cell>
          <cell r="M102">
            <v>50</v>
          </cell>
          <cell r="N102">
            <v>5.28</v>
          </cell>
          <cell r="O102">
            <v>58.64</v>
          </cell>
          <cell r="P102">
            <v>101</v>
          </cell>
        </row>
        <row r="103">
          <cell r="K103">
            <v>9.89</v>
          </cell>
          <cell r="L103" t="str">
            <v>1.42,64</v>
          </cell>
          <cell r="M103">
            <v>49</v>
          </cell>
          <cell r="N103">
            <v>5.3</v>
          </cell>
          <cell r="O103">
            <v>59.12</v>
          </cell>
          <cell r="P103">
            <v>102</v>
          </cell>
        </row>
        <row r="104">
          <cell r="K104">
            <v>9.92</v>
          </cell>
          <cell r="L104" t="str">
            <v>1.43,12</v>
          </cell>
          <cell r="M104">
            <v>48</v>
          </cell>
          <cell r="N104">
            <v>5.33</v>
          </cell>
          <cell r="O104">
            <v>59.6</v>
          </cell>
          <cell r="P104">
            <v>103</v>
          </cell>
        </row>
        <row r="105">
          <cell r="K105">
            <v>9.96</v>
          </cell>
          <cell r="L105" t="str">
            <v>1.43,60</v>
          </cell>
          <cell r="M105">
            <v>47</v>
          </cell>
          <cell r="N105">
            <v>5.36</v>
          </cell>
          <cell r="O105">
            <v>60.08</v>
          </cell>
          <cell r="P105">
            <v>104</v>
          </cell>
        </row>
        <row r="106">
          <cell r="K106">
            <v>10</v>
          </cell>
          <cell r="L106" t="str">
            <v>1.44,08</v>
          </cell>
          <cell r="M106">
            <v>46</v>
          </cell>
          <cell r="N106">
            <v>5.38</v>
          </cell>
          <cell r="O106">
            <v>60.58</v>
          </cell>
          <cell r="P106">
            <v>105</v>
          </cell>
        </row>
        <row r="107">
          <cell r="K107">
            <v>10.04</v>
          </cell>
          <cell r="L107" t="str">
            <v>1.44,57</v>
          </cell>
          <cell r="M107">
            <v>45</v>
          </cell>
          <cell r="N107">
            <v>5.4</v>
          </cell>
          <cell r="O107">
            <v>61.06</v>
          </cell>
          <cell r="P107">
            <v>106</v>
          </cell>
        </row>
        <row r="108">
          <cell r="K108">
            <v>10.08</v>
          </cell>
          <cell r="L108" t="str">
            <v>1.45,06</v>
          </cell>
          <cell r="M108">
            <v>44</v>
          </cell>
          <cell r="N108">
            <v>5.42</v>
          </cell>
          <cell r="O108">
            <v>61.54</v>
          </cell>
          <cell r="P108">
            <v>107</v>
          </cell>
        </row>
        <row r="109">
          <cell r="K109">
            <v>10.12</v>
          </cell>
          <cell r="L109" t="str">
            <v>1.45,56</v>
          </cell>
          <cell r="M109">
            <v>43</v>
          </cell>
          <cell r="N109">
            <v>5.44</v>
          </cell>
          <cell r="O109">
            <v>62.02</v>
          </cell>
          <cell r="P109">
            <v>108</v>
          </cell>
        </row>
        <row r="110">
          <cell r="K110">
            <v>10.16</v>
          </cell>
          <cell r="L110" t="str">
            <v>1.46,07</v>
          </cell>
          <cell r="M110">
            <v>42</v>
          </cell>
          <cell r="N110">
            <v>5.47</v>
          </cell>
          <cell r="O110">
            <v>62.5</v>
          </cell>
          <cell r="P110">
            <v>109</v>
          </cell>
        </row>
        <row r="111">
          <cell r="K111">
            <v>10.2</v>
          </cell>
          <cell r="L111" t="str">
            <v>1.46,58</v>
          </cell>
          <cell r="M111">
            <v>41</v>
          </cell>
          <cell r="N111">
            <v>5.5</v>
          </cell>
          <cell r="O111">
            <v>62.98</v>
          </cell>
          <cell r="P111">
            <v>110</v>
          </cell>
        </row>
        <row r="112">
          <cell r="K112">
            <v>10.24</v>
          </cell>
          <cell r="L112" t="str">
            <v>1.47,10</v>
          </cell>
          <cell r="M112">
            <v>40</v>
          </cell>
          <cell r="N112">
            <v>5.54</v>
          </cell>
          <cell r="O112">
            <v>63.46</v>
          </cell>
          <cell r="P112">
            <v>111</v>
          </cell>
        </row>
        <row r="113">
          <cell r="K113">
            <v>10.29</v>
          </cell>
          <cell r="L113" t="str">
            <v>1.47,62</v>
          </cell>
          <cell r="M113">
            <v>39</v>
          </cell>
          <cell r="N113">
            <v>5.57</v>
          </cell>
          <cell r="O113">
            <v>63.94</v>
          </cell>
          <cell r="P113">
            <v>112</v>
          </cell>
        </row>
        <row r="114">
          <cell r="K114">
            <v>10.33</v>
          </cell>
          <cell r="L114" t="str">
            <v>1.48,15</v>
          </cell>
          <cell r="M114">
            <v>38</v>
          </cell>
          <cell r="N114">
            <v>5.59</v>
          </cell>
          <cell r="O114">
            <v>64.42</v>
          </cell>
          <cell r="P114">
            <v>113</v>
          </cell>
        </row>
        <row r="115">
          <cell r="K115">
            <v>10.37</v>
          </cell>
          <cell r="L115" t="str">
            <v>1.48,69</v>
          </cell>
          <cell r="M115">
            <v>37</v>
          </cell>
          <cell r="N115">
            <v>5.61</v>
          </cell>
          <cell r="O115">
            <v>64.9</v>
          </cell>
          <cell r="P115">
            <v>114</v>
          </cell>
        </row>
        <row r="116">
          <cell r="K116">
            <v>10.41</v>
          </cell>
          <cell r="L116" t="str">
            <v>1.49,24</v>
          </cell>
          <cell r="M116">
            <v>36</v>
          </cell>
          <cell r="N116">
            <v>5.64</v>
          </cell>
          <cell r="O116">
            <v>65.38</v>
          </cell>
          <cell r="P116">
            <v>115</v>
          </cell>
        </row>
        <row r="117">
          <cell r="K117">
            <v>10.46</v>
          </cell>
          <cell r="L117" t="str">
            <v>1.49,79</v>
          </cell>
          <cell r="M117">
            <v>35</v>
          </cell>
          <cell r="N117">
            <v>5.66</v>
          </cell>
          <cell r="O117">
            <v>65.86</v>
          </cell>
          <cell r="P117">
            <v>116</v>
          </cell>
        </row>
        <row r="118">
          <cell r="K118">
            <v>10.5</v>
          </cell>
          <cell r="L118" t="str">
            <v>1.50,35</v>
          </cell>
          <cell r="M118">
            <v>34</v>
          </cell>
          <cell r="N118">
            <v>5.68</v>
          </cell>
          <cell r="O118">
            <v>66.34</v>
          </cell>
          <cell r="P118">
            <v>117</v>
          </cell>
        </row>
        <row r="119">
          <cell r="K119">
            <v>10.55</v>
          </cell>
          <cell r="L119" t="str">
            <v>1.50,92</v>
          </cell>
          <cell r="M119">
            <v>33</v>
          </cell>
          <cell r="N119">
            <v>5.71</v>
          </cell>
          <cell r="O119">
            <v>66.82</v>
          </cell>
          <cell r="P119">
            <v>118</v>
          </cell>
        </row>
        <row r="120">
          <cell r="K120">
            <v>10.6</v>
          </cell>
          <cell r="L120" t="str">
            <v>1.51,50</v>
          </cell>
          <cell r="M120">
            <v>32</v>
          </cell>
          <cell r="N120">
            <v>5.73</v>
          </cell>
          <cell r="O120">
            <v>67.3</v>
          </cell>
          <cell r="P120">
            <v>119</v>
          </cell>
        </row>
        <row r="121">
          <cell r="K121">
            <v>10.64</v>
          </cell>
          <cell r="L121" t="str">
            <v>1.52,09</v>
          </cell>
          <cell r="M121">
            <v>31</v>
          </cell>
          <cell r="N121">
            <v>5.75</v>
          </cell>
          <cell r="O121">
            <v>67.78</v>
          </cell>
          <cell r="P121">
            <v>120</v>
          </cell>
        </row>
        <row r="122">
          <cell r="K122">
            <v>10.69</v>
          </cell>
          <cell r="L122" t="str">
            <v>1.52,68</v>
          </cell>
          <cell r="M122">
            <v>30</v>
          </cell>
          <cell r="N122">
            <v>5.76</v>
          </cell>
          <cell r="O122">
            <v>68.26</v>
          </cell>
          <cell r="P122">
            <v>121</v>
          </cell>
        </row>
        <row r="123">
          <cell r="K123">
            <v>10.74</v>
          </cell>
          <cell r="L123" t="str">
            <v>1.53,29</v>
          </cell>
          <cell r="M123">
            <v>29</v>
          </cell>
          <cell r="N123">
            <v>5.78</v>
          </cell>
          <cell r="O123">
            <v>68.66</v>
          </cell>
          <cell r="P123">
            <v>122</v>
          </cell>
        </row>
        <row r="124">
          <cell r="K124">
            <v>10.79</v>
          </cell>
          <cell r="L124" t="str">
            <v>1.53,91</v>
          </cell>
          <cell r="M124">
            <v>28</v>
          </cell>
          <cell r="N124">
            <v>5.79</v>
          </cell>
          <cell r="O124">
            <v>69.22</v>
          </cell>
          <cell r="P124">
            <v>123</v>
          </cell>
        </row>
        <row r="125">
          <cell r="K125">
            <v>10.84</v>
          </cell>
          <cell r="L125" t="str">
            <v>1.54,54</v>
          </cell>
          <cell r="M125">
            <v>27</v>
          </cell>
          <cell r="N125">
            <v>5.81</v>
          </cell>
          <cell r="O125">
            <v>69.68</v>
          </cell>
          <cell r="P125">
            <v>124</v>
          </cell>
        </row>
        <row r="126">
          <cell r="K126">
            <v>10.89</v>
          </cell>
          <cell r="L126" t="str">
            <v>1.55,18</v>
          </cell>
          <cell r="M126">
            <v>26</v>
          </cell>
          <cell r="N126">
            <v>5.82</v>
          </cell>
          <cell r="O126">
            <v>70.16</v>
          </cell>
          <cell r="P126">
            <v>125</v>
          </cell>
        </row>
        <row r="127">
          <cell r="K127">
            <v>10.95</v>
          </cell>
          <cell r="L127" t="str">
            <v>1.55,83</v>
          </cell>
          <cell r="M127">
            <v>25</v>
          </cell>
          <cell r="N127">
            <v>5.84</v>
          </cell>
          <cell r="O127">
            <v>70.64</v>
          </cell>
          <cell r="P127">
            <v>126</v>
          </cell>
        </row>
        <row r="128">
          <cell r="K128">
            <v>11</v>
          </cell>
          <cell r="L128" t="str">
            <v>1.57,18</v>
          </cell>
          <cell r="M128">
            <v>24</v>
          </cell>
          <cell r="N128">
            <v>5.85</v>
          </cell>
          <cell r="O128">
            <v>71.12</v>
          </cell>
          <cell r="P128">
            <v>127</v>
          </cell>
        </row>
        <row r="129">
          <cell r="K129">
            <v>11.05</v>
          </cell>
          <cell r="L129" t="str">
            <v>1.57,48</v>
          </cell>
          <cell r="M129">
            <v>23</v>
          </cell>
          <cell r="N129">
            <v>5.87</v>
          </cell>
          <cell r="O129">
            <v>71.6</v>
          </cell>
          <cell r="P129">
            <v>128</v>
          </cell>
        </row>
        <row r="130">
          <cell r="K130">
            <v>11.11</v>
          </cell>
          <cell r="L130" t="str">
            <v>1.57,87</v>
          </cell>
          <cell r="M130">
            <v>22</v>
          </cell>
          <cell r="N130">
            <v>5.88</v>
          </cell>
          <cell r="O130">
            <v>72.06</v>
          </cell>
          <cell r="P130">
            <v>129</v>
          </cell>
        </row>
        <row r="131">
          <cell r="K131">
            <v>11.17</v>
          </cell>
          <cell r="L131" t="str">
            <v>1.58,58</v>
          </cell>
          <cell r="M131">
            <v>21</v>
          </cell>
          <cell r="N131">
            <v>5.9</v>
          </cell>
          <cell r="O131">
            <v>72.54</v>
          </cell>
          <cell r="P131">
            <v>130</v>
          </cell>
        </row>
        <row r="132">
          <cell r="K132">
            <v>11.23</v>
          </cell>
          <cell r="L132" t="str">
            <v>1.59,31</v>
          </cell>
          <cell r="M132">
            <v>20</v>
          </cell>
          <cell r="N132">
            <v>5.91</v>
          </cell>
          <cell r="O132">
            <v>73.02</v>
          </cell>
          <cell r="P132">
            <v>131</v>
          </cell>
        </row>
        <row r="133">
          <cell r="K133">
            <v>11.28</v>
          </cell>
          <cell r="L133" t="str">
            <v>2.00,06</v>
          </cell>
          <cell r="M133">
            <v>19</v>
          </cell>
          <cell r="N133">
            <v>5.93</v>
          </cell>
          <cell r="O133">
            <v>73.48</v>
          </cell>
          <cell r="P133">
            <v>132</v>
          </cell>
        </row>
        <row r="134">
          <cell r="K134">
            <v>11.35</v>
          </cell>
          <cell r="L134" t="str">
            <v>2.00,82</v>
          </cell>
          <cell r="M134">
            <v>18</v>
          </cell>
          <cell r="N134">
            <v>5.94</v>
          </cell>
          <cell r="O134">
            <v>73.96</v>
          </cell>
          <cell r="P134">
            <v>133</v>
          </cell>
        </row>
        <row r="135">
          <cell r="K135">
            <v>11.41</v>
          </cell>
          <cell r="L135" t="str">
            <v>2.01,61</v>
          </cell>
          <cell r="M135">
            <v>17</v>
          </cell>
          <cell r="N135">
            <v>5.96</v>
          </cell>
          <cell r="O135">
            <v>74.44</v>
          </cell>
          <cell r="P135">
            <v>134</v>
          </cell>
        </row>
        <row r="136">
          <cell r="K136">
            <v>11.47</v>
          </cell>
          <cell r="L136" t="str">
            <v>2.02,42</v>
          </cell>
          <cell r="M136">
            <v>16</v>
          </cell>
          <cell r="N136">
            <v>5.97</v>
          </cell>
          <cell r="O136">
            <v>74.9</v>
          </cell>
          <cell r="P136">
            <v>135</v>
          </cell>
        </row>
        <row r="137">
          <cell r="K137">
            <v>11.54</v>
          </cell>
          <cell r="L137" t="str">
            <v>2.03,26</v>
          </cell>
          <cell r="M137">
            <v>15</v>
          </cell>
          <cell r="N137">
            <v>5.99</v>
          </cell>
          <cell r="O137">
            <v>75.38</v>
          </cell>
          <cell r="P137">
            <v>136</v>
          </cell>
        </row>
        <row r="138">
          <cell r="K138">
            <v>11.61</v>
          </cell>
          <cell r="L138" t="str">
            <v>2.04,13</v>
          </cell>
          <cell r="M138">
            <v>14</v>
          </cell>
          <cell r="N138">
            <v>6</v>
          </cell>
          <cell r="O138">
            <v>75.84</v>
          </cell>
          <cell r="P138">
            <v>137</v>
          </cell>
        </row>
        <row r="139">
          <cell r="K139">
            <v>11.68</v>
          </cell>
          <cell r="L139" t="str">
            <v>2.05,03</v>
          </cell>
          <cell r="M139">
            <v>13</v>
          </cell>
          <cell r="N139">
            <v>6.02</v>
          </cell>
          <cell r="O139">
            <v>76.32</v>
          </cell>
          <cell r="P139">
            <v>138</v>
          </cell>
        </row>
        <row r="140">
          <cell r="K140">
            <v>11.75</v>
          </cell>
          <cell r="L140" t="str">
            <v>2.05,96</v>
          </cell>
          <cell r="M140">
            <v>12</v>
          </cell>
          <cell r="N140">
            <v>6.03</v>
          </cell>
          <cell r="O140">
            <v>76.78</v>
          </cell>
          <cell r="P140">
            <v>139</v>
          </cell>
        </row>
        <row r="141">
          <cell r="K141">
            <v>11.83</v>
          </cell>
          <cell r="L141" t="str">
            <v>2.06,93</v>
          </cell>
          <cell r="M141">
            <v>11</v>
          </cell>
          <cell r="N141">
            <v>6.05</v>
          </cell>
          <cell r="O141">
            <v>77.26</v>
          </cell>
          <cell r="P141">
            <v>140</v>
          </cell>
        </row>
        <row r="142">
          <cell r="K142">
            <v>11.91</v>
          </cell>
          <cell r="L142" t="str">
            <v>2.07,95</v>
          </cell>
          <cell r="M142">
            <v>10</v>
          </cell>
          <cell r="N142">
            <v>6.06</v>
          </cell>
          <cell r="O142">
            <v>77.72</v>
          </cell>
          <cell r="P142">
            <v>141</v>
          </cell>
        </row>
        <row r="143">
          <cell r="K143">
            <v>11.99</v>
          </cell>
          <cell r="L143" t="str">
            <v>2.09,02</v>
          </cell>
          <cell r="M143">
            <v>9</v>
          </cell>
          <cell r="N143">
            <v>6.08</v>
          </cell>
          <cell r="O143">
            <v>78.2</v>
          </cell>
          <cell r="P143">
            <v>142</v>
          </cell>
        </row>
        <row r="144">
          <cell r="K144">
            <v>12.08</v>
          </cell>
          <cell r="L144" t="str">
            <v>2.10,14</v>
          </cell>
          <cell r="M144">
            <v>8</v>
          </cell>
          <cell r="N144">
            <v>6.09</v>
          </cell>
          <cell r="O144">
            <v>78.66</v>
          </cell>
          <cell r="P144">
            <v>143</v>
          </cell>
        </row>
        <row r="145">
          <cell r="K145">
            <v>12.17</v>
          </cell>
          <cell r="L145" t="str">
            <v>2.11,35</v>
          </cell>
          <cell r="M145">
            <v>7</v>
          </cell>
          <cell r="N145">
            <v>6.11</v>
          </cell>
          <cell r="O145">
            <v>79.14</v>
          </cell>
          <cell r="P145">
            <v>144</v>
          </cell>
        </row>
        <row r="146">
          <cell r="K146">
            <v>12.27</v>
          </cell>
          <cell r="L146" t="str">
            <v>2.12,65</v>
          </cell>
          <cell r="M146">
            <v>6</v>
          </cell>
          <cell r="N146">
            <v>6.13</v>
          </cell>
          <cell r="O146">
            <v>79.6</v>
          </cell>
          <cell r="P146">
            <v>145</v>
          </cell>
        </row>
        <row r="147">
          <cell r="K147">
            <v>12.37</v>
          </cell>
          <cell r="L147" t="str">
            <v>2.14,06</v>
          </cell>
          <cell r="M147">
            <v>5</v>
          </cell>
          <cell r="N147">
            <v>6.14</v>
          </cell>
          <cell r="O147">
            <v>80.06</v>
          </cell>
          <cell r="P147">
            <v>146</v>
          </cell>
        </row>
        <row r="148">
          <cell r="K148">
            <v>12.49</v>
          </cell>
          <cell r="L148" t="str">
            <v>2.15,61</v>
          </cell>
          <cell r="M148">
            <v>4</v>
          </cell>
          <cell r="N148">
            <v>6.16</v>
          </cell>
          <cell r="O148">
            <v>80.54</v>
          </cell>
          <cell r="P148">
            <v>147</v>
          </cell>
        </row>
        <row r="149">
          <cell r="K149">
            <v>12.62</v>
          </cell>
          <cell r="L149" t="str">
            <v>2.17,38</v>
          </cell>
          <cell r="M149">
            <v>3</v>
          </cell>
          <cell r="N149">
            <v>6.17</v>
          </cell>
          <cell r="O149">
            <v>81</v>
          </cell>
          <cell r="P149">
            <v>148</v>
          </cell>
        </row>
        <row r="150">
          <cell r="K150">
            <v>12.76</v>
          </cell>
          <cell r="L150" t="str">
            <v>2.19,47</v>
          </cell>
          <cell r="M150">
            <v>2</v>
          </cell>
          <cell r="N150">
            <v>6.19</v>
          </cell>
          <cell r="O150">
            <v>81.48</v>
          </cell>
          <cell r="P150">
            <v>149</v>
          </cell>
        </row>
        <row r="151">
          <cell r="K151">
            <v>12.93</v>
          </cell>
          <cell r="L151" t="str">
            <v>2.22,21</v>
          </cell>
          <cell r="M151">
            <v>1</v>
          </cell>
          <cell r="N151">
            <v>6.2</v>
          </cell>
          <cell r="O151">
            <v>81.94</v>
          </cell>
          <cell r="P151">
            <v>150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-ti"/>
      <sheetName val="zeni6-7"/>
      <sheetName val="meit6-7"/>
      <sheetName val="IND.Z.2010.19.05.6-7"/>
      <sheetName val="ind.m2010.19.05.6-7"/>
      <sheetName val="ko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6.140625" style="7" customWidth="1"/>
    <col min="2" max="2" width="15.28125" style="7" customWidth="1"/>
    <col min="3" max="3" width="11.7109375" style="7" customWidth="1"/>
    <col min="4" max="4" width="11.421875" style="7" customWidth="1"/>
    <col min="5" max="5" width="28.00390625" style="7" customWidth="1"/>
    <col min="6" max="6" width="9.8515625" style="7" bestFit="1" customWidth="1"/>
    <col min="7" max="8" width="8.28125" style="7" customWidth="1"/>
    <col min="9" max="9" width="8.00390625" style="7" customWidth="1"/>
    <col min="10" max="10" width="9.28125" style="7" bestFit="1" customWidth="1"/>
    <col min="11" max="11" width="8.57421875" style="7" customWidth="1"/>
    <col min="12" max="12" width="11.140625" style="7" customWidth="1"/>
    <col min="13" max="13" width="10.28125" style="7" customWidth="1"/>
    <col min="14" max="14" width="10.57421875" style="7" customWidth="1"/>
    <col min="15" max="15" width="19.8515625" style="7" customWidth="1"/>
    <col min="16" max="16" width="22.140625" style="7" customWidth="1"/>
    <col min="17" max="17" width="10.421875" style="7" customWidth="1"/>
    <col min="18" max="16384" width="9.140625" style="7" customWidth="1"/>
  </cols>
  <sheetData>
    <row r="1" spans="1:14" ht="27">
      <c r="A1" s="127" t="s">
        <v>29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3:10" ht="18.75">
      <c r="C2" s="8"/>
      <c r="D2" s="9"/>
      <c r="E2" s="9"/>
      <c r="F2" s="129"/>
      <c r="G2" s="129"/>
      <c r="H2" s="129"/>
      <c r="I2" s="129"/>
      <c r="J2" s="129"/>
    </row>
    <row r="3" spans="1:5" ht="18.75" customHeight="1">
      <c r="A3" s="139" t="s">
        <v>15</v>
      </c>
      <c r="B3" s="140"/>
      <c r="C3" s="167"/>
      <c r="D3" s="167"/>
      <c r="E3" s="10"/>
    </row>
    <row r="4" spans="1:2" ht="18.75" customHeight="1">
      <c r="A4" s="141" t="s">
        <v>14</v>
      </c>
      <c r="B4" s="141"/>
    </row>
    <row r="5" spans="1:15" ht="25.5">
      <c r="A5" s="128" t="s">
        <v>195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</row>
    <row r="6" spans="4:14" ht="20.25">
      <c r="D6" s="12"/>
      <c r="E6" s="12"/>
      <c r="F6" s="126"/>
      <c r="G6" s="126"/>
      <c r="H6" s="126"/>
      <c r="I6" s="126"/>
      <c r="J6" s="126"/>
      <c r="K6" s="12"/>
      <c r="L6" s="13"/>
      <c r="M6" s="13"/>
      <c r="N6" s="14"/>
    </row>
    <row r="7" spans="1:15" s="20" customFormat="1" ht="25.5" customHeight="1">
      <c r="A7" s="142" t="s">
        <v>9</v>
      </c>
      <c r="B7" s="143" t="s">
        <v>0</v>
      </c>
      <c r="C7" s="143" t="s">
        <v>1</v>
      </c>
      <c r="D7" s="143" t="s">
        <v>8</v>
      </c>
      <c r="E7" s="143" t="s">
        <v>19</v>
      </c>
      <c r="F7" s="144" t="s">
        <v>2</v>
      </c>
      <c r="G7" s="144"/>
      <c r="H7" s="144" t="s">
        <v>3</v>
      </c>
      <c r="I7" s="144"/>
      <c r="J7" s="144" t="s">
        <v>4</v>
      </c>
      <c r="K7" s="144"/>
      <c r="L7" s="143" t="s">
        <v>32</v>
      </c>
      <c r="M7" s="143"/>
      <c r="N7" s="145" t="s">
        <v>5</v>
      </c>
      <c r="O7" s="6" t="s">
        <v>20</v>
      </c>
    </row>
    <row r="8" spans="1:15" s="20" customFormat="1" ht="15.75">
      <c r="A8" s="142"/>
      <c r="B8" s="143"/>
      <c r="C8" s="143"/>
      <c r="D8" s="143"/>
      <c r="E8" s="143"/>
      <c r="F8" s="146" t="s">
        <v>13</v>
      </c>
      <c r="G8" s="146" t="s">
        <v>6</v>
      </c>
      <c r="H8" s="146" t="s">
        <v>13</v>
      </c>
      <c r="I8" s="146" t="s">
        <v>6</v>
      </c>
      <c r="J8" s="146" t="s">
        <v>13</v>
      </c>
      <c r="K8" s="146" t="s">
        <v>6</v>
      </c>
      <c r="L8" s="146" t="s">
        <v>13</v>
      </c>
      <c r="M8" s="146" t="s">
        <v>6</v>
      </c>
      <c r="N8" s="145"/>
      <c r="O8" s="69"/>
    </row>
    <row r="9" spans="1:17" s="18" customFormat="1" ht="13.5" customHeight="1">
      <c r="A9" s="147">
        <v>1</v>
      </c>
      <c r="B9" s="148" t="s">
        <v>74</v>
      </c>
      <c r="C9" s="156" t="s">
        <v>75</v>
      </c>
      <c r="D9" s="150" t="s">
        <v>76</v>
      </c>
      <c r="E9" s="151" t="s">
        <v>67</v>
      </c>
      <c r="F9" s="147"/>
      <c r="G9" s="164"/>
      <c r="H9" s="165"/>
      <c r="I9" s="164"/>
      <c r="J9" s="154"/>
      <c r="K9" s="164"/>
      <c r="L9" s="159"/>
      <c r="M9" s="166"/>
      <c r="N9" s="164">
        <f aca="true" t="shared" si="0" ref="N9:N41">G9+I9+K9+M9</f>
        <v>0</v>
      </c>
      <c r="O9" s="156" t="s">
        <v>68</v>
      </c>
      <c r="P9" s="36"/>
      <c r="Q9" s="36"/>
    </row>
    <row r="10" spans="1:15" s="18" customFormat="1" ht="13.5" customHeight="1">
      <c r="A10" s="147">
        <v>2</v>
      </c>
      <c r="B10" s="148" t="s">
        <v>52</v>
      </c>
      <c r="C10" s="149" t="s">
        <v>53</v>
      </c>
      <c r="D10" s="150" t="s">
        <v>54</v>
      </c>
      <c r="E10" s="151" t="s">
        <v>23</v>
      </c>
      <c r="F10" s="147"/>
      <c r="G10" s="164"/>
      <c r="H10" s="165"/>
      <c r="I10" s="164"/>
      <c r="J10" s="154"/>
      <c r="K10" s="164"/>
      <c r="L10" s="159"/>
      <c r="M10" s="166"/>
      <c r="N10" s="164">
        <f t="shared" si="0"/>
        <v>0</v>
      </c>
      <c r="O10" s="156" t="s">
        <v>42</v>
      </c>
    </row>
    <row r="11" spans="1:16" s="18" customFormat="1" ht="13.5" customHeight="1">
      <c r="A11" s="147">
        <v>3</v>
      </c>
      <c r="B11" s="148" t="s">
        <v>167</v>
      </c>
      <c r="C11" s="149" t="s">
        <v>12</v>
      </c>
      <c r="D11" s="150" t="s">
        <v>168</v>
      </c>
      <c r="E11" s="151" t="s">
        <v>138</v>
      </c>
      <c r="F11" s="147"/>
      <c r="G11" s="164"/>
      <c r="H11" s="165"/>
      <c r="I11" s="164"/>
      <c r="J11" s="154"/>
      <c r="K11" s="164"/>
      <c r="L11" s="159"/>
      <c r="M11" s="166"/>
      <c r="N11" s="164">
        <f t="shared" si="0"/>
        <v>0</v>
      </c>
      <c r="O11" s="156" t="s">
        <v>139</v>
      </c>
      <c r="P11" s="3"/>
    </row>
    <row r="12" spans="1:15" s="18" customFormat="1" ht="13.5" customHeight="1">
      <c r="A12" s="147">
        <v>4</v>
      </c>
      <c r="B12" s="148" t="s">
        <v>120</v>
      </c>
      <c r="C12" s="149" t="s">
        <v>121</v>
      </c>
      <c r="D12" s="150" t="s">
        <v>122</v>
      </c>
      <c r="E12" s="151" t="s">
        <v>118</v>
      </c>
      <c r="F12" s="147"/>
      <c r="G12" s="164"/>
      <c r="H12" s="165"/>
      <c r="I12" s="164"/>
      <c r="J12" s="154"/>
      <c r="K12" s="164"/>
      <c r="L12" s="159"/>
      <c r="M12" s="166"/>
      <c r="N12" s="164">
        <f t="shared" si="0"/>
        <v>0</v>
      </c>
      <c r="O12" s="156" t="s">
        <v>119</v>
      </c>
    </row>
    <row r="13" spans="1:18" s="18" customFormat="1" ht="13.5" customHeight="1">
      <c r="A13" s="147">
        <v>5</v>
      </c>
      <c r="B13" s="148" t="s">
        <v>77</v>
      </c>
      <c r="C13" s="156" t="s">
        <v>78</v>
      </c>
      <c r="D13" s="150" t="s">
        <v>79</v>
      </c>
      <c r="E13" s="151" t="s">
        <v>67</v>
      </c>
      <c r="F13" s="147"/>
      <c r="G13" s="164"/>
      <c r="H13" s="165"/>
      <c r="I13" s="164"/>
      <c r="J13" s="154"/>
      <c r="K13" s="164"/>
      <c r="L13" s="159"/>
      <c r="M13" s="166"/>
      <c r="N13" s="155">
        <f t="shared" si="0"/>
        <v>0</v>
      </c>
      <c r="O13" s="156" t="s">
        <v>68</v>
      </c>
      <c r="P13" s="25"/>
      <c r="Q13" s="25"/>
      <c r="R13" s="25"/>
    </row>
    <row r="14" spans="1:18" s="18" customFormat="1" ht="13.5" customHeight="1">
      <c r="A14" s="147">
        <v>6</v>
      </c>
      <c r="B14" s="148" t="s">
        <v>39</v>
      </c>
      <c r="C14" s="157" t="s">
        <v>40</v>
      </c>
      <c r="D14" s="158" t="s">
        <v>41</v>
      </c>
      <c r="E14" s="151" t="s">
        <v>117</v>
      </c>
      <c r="F14" s="147"/>
      <c r="G14" s="164"/>
      <c r="H14" s="154"/>
      <c r="I14" s="164"/>
      <c r="J14" s="154"/>
      <c r="K14" s="164"/>
      <c r="L14" s="159"/>
      <c r="M14" s="166"/>
      <c r="N14" s="155">
        <f t="shared" si="0"/>
        <v>0</v>
      </c>
      <c r="O14" s="156" t="s">
        <v>35</v>
      </c>
      <c r="P14" s="25"/>
      <c r="Q14" s="25"/>
      <c r="R14" s="25"/>
    </row>
    <row r="15" spans="1:15" s="18" customFormat="1" ht="13.5" customHeight="1">
      <c r="A15" s="147">
        <v>7</v>
      </c>
      <c r="B15" s="148" t="s">
        <v>179</v>
      </c>
      <c r="C15" s="149" t="s">
        <v>121</v>
      </c>
      <c r="D15" s="150" t="s">
        <v>162</v>
      </c>
      <c r="E15" s="151" t="s">
        <v>169</v>
      </c>
      <c r="F15" s="147"/>
      <c r="G15" s="164"/>
      <c r="H15" s="165"/>
      <c r="I15" s="164"/>
      <c r="J15" s="165"/>
      <c r="K15" s="164"/>
      <c r="L15" s="159"/>
      <c r="M15" s="166"/>
      <c r="N15" s="155">
        <f t="shared" si="0"/>
        <v>0</v>
      </c>
      <c r="O15" s="156" t="s">
        <v>170</v>
      </c>
    </row>
    <row r="16" spans="1:15" s="18" customFormat="1" ht="13.5" customHeight="1">
      <c r="A16" s="147">
        <v>8</v>
      </c>
      <c r="B16" s="148" t="s">
        <v>96</v>
      </c>
      <c r="C16" s="149" t="s">
        <v>97</v>
      </c>
      <c r="D16" s="150" t="s">
        <v>98</v>
      </c>
      <c r="E16" s="151" t="s">
        <v>80</v>
      </c>
      <c r="F16" s="147"/>
      <c r="G16" s="164"/>
      <c r="H16" s="156"/>
      <c r="I16" s="164"/>
      <c r="J16" s="156"/>
      <c r="K16" s="164"/>
      <c r="L16" s="159"/>
      <c r="M16" s="166"/>
      <c r="N16" s="155">
        <f t="shared" si="0"/>
        <v>0</v>
      </c>
      <c r="O16" s="156" t="s">
        <v>81</v>
      </c>
    </row>
    <row r="17" spans="1:18" s="18" customFormat="1" ht="13.5" customHeight="1">
      <c r="A17" s="147">
        <v>9</v>
      </c>
      <c r="B17" s="148" t="s">
        <v>33</v>
      </c>
      <c r="C17" s="157" t="s">
        <v>11</v>
      </c>
      <c r="D17" s="158" t="s">
        <v>34</v>
      </c>
      <c r="E17" s="151" t="s">
        <v>117</v>
      </c>
      <c r="F17" s="147"/>
      <c r="G17" s="164"/>
      <c r="H17" s="165"/>
      <c r="I17" s="164"/>
      <c r="J17" s="154"/>
      <c r="K17" s="164"/>
      <c r="L17" s="159"/>
      <c r="M17" s="166"/>
      <c r="N17" s="155">
        <f t="shared" si="0"/>
        <v>0</v>
      </c>
      <c r="O17" s="156" t="s">
        <v>35</v>
      </c>
      <c r="P17" s="19"/>
      <c r="Q17" s="19"/>
      <c r="R17" s="19"/>
    </row>
    <row r="18" spans="1:15" s="19" customFormat="1" ht="13.5" customHeight="1">
      <c r="A18" s="147">
        <v>10</v>
      </c>
      <c r="B18" s="148" t="s">
        <v>154</v>
      </c>
      <c r="C18" s="149" t="s">
        <v>155</v>
      </c>
      <c r="D18" s="150" t="s">
        <v>156</v>
      </c>
      <c r="E18" s="151" t="s">
        <v>138</v>
      </c>
      <c r="F18" s="147"/>
      <c r="G18" s="164"/>
      <c r="H18" s="165"/>
      <c r="I18" s="164"/>
      <c r="J18" s="154"/>
      <c r="K18" s="164"/>
      <c r="L18" s="159"/>
      <c r="M18" s="166"/>
      <c r="N18" s="155">
        <f t="shared" si="0"/>
        <v>0</v>
      </c>
      <c r="O18" s="156" t="s">
        <v>139</v>
      </c>
    </row>
    <row r="19" spans="1:18" s="19" customFormat="1" ht="13.5" customHeight="1">
      <c r="A19" s="147">
        <v>11</v>
      </c>
      <c r="B19" s="148" t="s">
        <v>157</v>
      </c>
      <c r="C19" s="149" t="s">
        <v>158</v>
      </c>
      <c r="D19" s="150" t="s">
        <v>159</v>
      </c>
      <c r="E19" s="151" t="s">
        <v>138</v>
      </c>
      <c r="F19" s="147"/>
      <c r="G19" s="164"/>
      <c r="H19" s="165"/>
      <c r="I19" s="164"/>
      <c r="J19" s="165"/>
      <c r="K19" s="164"/>
      <c r="L19" s="159"/>
      <c r="M19" s="166"/>
      <c r="N19" s="155">
        <f t="shared" si="0"/>
        <v>0</v>
      </c>
      <c r="O19" s="156" t="s">
        <v>139</v>
      </c>
      <c r="P19" s="18"/>
      <c r="Q19" s="18"/>
      <c r="R19" s="18"/>
    </row>
    <row r="20" spans="1:15" s="19" customFormat="1" ht="13.5" customHeight="1">
      <c r="A20" s="147">
        <v>12</v>
      </c>
      <c r="B20" s="148" t="s">
        <v>165</v>
      </c>
      <c r="C20" s="149" t="s">
        <v>121</v>
      </c>
      <c r="D20" s="150" t="s">
        <v>166</v>
      </c>
      <c r="E20" s="151" t="s">
        <v>138</v>
      </c>
      <c r="F20" s="147"/>
      <c r="G20" s="164"/>
      <c r="H20" s="165"/>
      <c r="I20" s="164"/>
      <c r="J20" s="154"/>
      <c r="K20" s="164"/>
      <c r="L20" s="159"/>
      <c r="M20" s="166"/>
      <c r="N20" s="155">
        <f t="shared" si="0"/>
        <v>0</v>
      </c>
      <c r="O20" s="156" t="s">
        <v>139</v>
      </c>
    </row>
    <row r="21" spans="1:15" s="19" customFormat="1" ht="13.5" customHeight="1">
      <c r="A21" s="147">
        <v>13</v>
      </c>
      <c r="B21" s="148" t="s">
        <v>88</v>
      </c>
      <c r="C21" s="149" t="s">
        <v>89</v>
      </c>
      <c r="D21" s="150" t="s">
        <v>90</v>
      </c>
      <c r="E21" s="151" t="s">
        <v>80</v>
      </c>
      <c r="F21" s="147"/>
      <c r="G21" s="164"/>
      <c r="H21" s="165"/>
      <c r="I21" s="164"/>
      <c r="J21" s="154"/>
      <c r="K21" s="164"/>
      <c r="L21" s="159"/>
      <c r="M21" s="166"/>
      <c r="N21" s="155">
        <f t="shared" si="0"/>
        <v>0</v>
      </c>
      <c r="O21" s="156" t="s">
        <v>81</v>
      </c>
    </row>
    <row r="22" spans="1:15" s="19" customFormat="1" ht="13.5" customHeight="1">
      <c r="A22" s="147">
        <v>14</v>
      </c>
      <c r="B22" s="148" t="s">
        <v>49</v>
      </c>
      <c r="C22" s="149" t="s">
        <v>50</v>
      </c>
      <c r="D22" s="150" t="s">
        <v>51</v>
      </c>
      <c r="E22" s="156" t="s">
        <v>23</v>
      </c>
      <c r="F22" s="147"/>
      <c r="G22" s="164"/>
      <c r="H22" s="165"/>
      <c r="I22" s="164"/>
      <c r="J22" s="154"/>
      <c r="K22" s="164"/>
      <c r="L22" s="159"/>
      <c r="M22" s="166"/>
      <c r="N22" s="155">
        <f t="shared" si="0"/>
        <v>0</v>
      </c>
      <c r="O22" s="156" t="s">
        <v>42</v>
      </c>
    </row>
    <row r="23" spans="1:15" s="19" customFormat="1" ht="13.5" customHeight="1">
      <c r="A23" s="147">
        <v>15</v>
      </c>
      <c r="B23" s="148" t="s">
        <v>43</v>
      </c>
      <c r="C23" s="161" t="s">
        <v>44</v>
      </c>
      <c r="D23" s="150" t="s">
        <v>45</v>
      </c>
      <c r="E23" s="151" t="s">
        <v>23</v>
      </c>
      <c r="F23" s="147"/>
      <c r="G23" s="164"/>
      <c r="H23" s="165"/>
      <c r="I23" s="164"/>
      <c r="J23" s="154"/>
      <c r="K23" s="164"/>
      <c r="L23" s="159"/>
      <c r="M23" s="166"/>
      <c r="N23" s="155">
        <f t="shared" si="0"/>
        <v>0</v>
      </c>
      <c r="O23" s="156" t="s">
        <v>184</v>
      </c>
    </row>
    <row r="24" spans="1:15" s="19" customFormat="1" ht="13.5" customHeight="1">
      <c r="A24" s="147">
        <v>16</v>
      </c>
      <c r="B24" s="148" t="s">
        <v>124</v>
      </c>
      <c r="C24" s="149" t="s">
        <v>123</v>
      </c>
      <c r="D24" s="150" t="s">
        <v>125</v>
      </c>
      <c r="E24" s="151" t="s">
        <v>118</v>
      </c>
      <c r="F24" s="147"/>
      <c r="G24" s="164"/>
      <c r="H24" s="165"/>
      <c r="I24" s="164"/>
      <c r="J24" s="154"/>
      <c r="K24" s="164"/>
      <c r="L24" s="159"/>
      <c r="M24" s="166"/>
      <c r="N24" s="155">
        <f t="shared" si="0"/>
        <v>0</v>
      </c>
      <c r="O24" s="156" t="s">
        <v>119</v>
      </c>
    </row>
    <row r="25" spans="1:15" s="19" customFormat="1" ht="13.5" customHeight="1">
      <c r="A25" s="147">
        <v>17</v>
      </c>
      <c r="B25" s="148" t="s">
        <v>91</v>
      </c>
      <c r="C25" s="149" t="s">
        <v>92</v>
      </c>
      <c r="D25" s="150" t="s">
        <v>93</v>
      </c>
      <c r="E25" s="151" t="s">
        <v>80</v>
      </c>
      <c r="F25" s="147"/>
      <c r="G25" s="164"/>
      <c r="H25" s="165"/>
      <c r="I25" s="164"/>
      <c r="J25" s="154"/>
      <c r="K25" s="164"/>
      <c r="L25" s="159"/>
      <c r="M25" s="166"/>
      <c r="N25" s="155">
        <f t="shared" si="0"/>
        <v>0</v>
      </c>
      <c r="O25" s="156" t="s">
        <v>81</v>
      </c>
    </row>
    <row r="26" spans="1:15" s="19" customFormat="1" ht="13.5" customHeight="1">
      <c r="A26" s="147">
        <v>18</v>
      </c>
      <c r="B26" s="148" t="s">
        <v>85</v>
      </c>
      <c r="C26" s="149" t="s">
        <v>86</v>
      </c>
      <c r="D26" s="150" t="s">
        <v>87</v>
      </c>
      <c r="E26" s="151" t="s">
        <v>80</v>
      </c>
      <c r="F26" s="147"/>
      <c r="G26" s="164"/>
      <c r="H26" s="165"/>
      <c r="I26" s="164"/>
      <c r="J26" s="154"/>
      <c r="K26" s="164"/>
      <c r="L26" s="159"/>
      <c r="M26" s="166"/>
      <c r="N26" s="155">
        <f t="shared" si="0"/>
        <v>0</v>
      </c>
      <c r="O26" s="156" t="s">
        <v>81</v>
      </c>
    </row>
    <row r="27" spans="1:15" s="19" customFormat="1" ht="13.5" customHeight="1">
      <c r="A27" s="147">
        <v>19</v>
      </c>
      <c r="B27" s="148" t="s">
        <v>171</v>
      </c>
      <c r="C27" s="149" t="s">
        <v>172</v>
      </c>
      <c r="D27" s="150" t="s">
        <v>173</v>
      </c>
      <c r="E27" s="151" t="s">
        <v>169</v>
      </c>
      <c r="F27" s="147"/>
      <c r="G27" s="164"/>
      <c r="H27" s="165"/>
      <c r="I27" s="164"/>
      <c r="J27" s="154"/>
      <c r="K27" s="164"/>
      <c r="L27" s="159"/>
      <c r="M27" s="166"/>
      <c r="N27" s="155">
        <f t="shared" si="0"/>
        <v>0</v>
      </c>
      <c r="O27" s="156" t="s">
        <v>170</v>
      </c>
    </row>
    <row r="28" spans="1:15" s="19" customFormat="1" ht="13.5" customHeight="1">
      <c r="A28" s="147">
        <v>20</v>
      </c>
      <c r="B28" s="148" t="s">
        <v>160</v>
      </c>
      <c r="C28" s="149" t="s">
        <v>161</v>
      </c>
      <c r="D28" s="150" t="s">
        <v>162</v>
      </c>
      <c r="E28" s="151" t="s">
        <v>138</v>
      </c>
      <c r="F28" s="147"/>
      <c r="G28" s="164"/>
      <c r="H28" s="165"/>
      <c r="I28" s="164"/>
      <c r="J28" s="154"/>
      <c r="K28" s="164"/>
      <c r="L28" s="159"/>
      <c r="M28" s="166"/>
      <c r="N28" s="155">
        <f t="shared" si="0"/>
        <v>0</v>
      </c>
      <c r="O28" s="156" t="s">
        <v>139</v>
      </c>
    </row>
    <row r="29" spans="1:15" s="19" customFormat="1" ht="13.5" customHeight="1">
      <c r="A29" s="147">
        <v>21</v>
      </c>
      <c r="B29" s="148" t="s">
        <v>126</v>
      </c>
      <c r="C29" s="149" t="s">
        <v>127</v>
      </c>
      <c r="D29" s="150" t="s">
        <v>128</v>
      </c>
      <c r="E29" s="151" t="s">
        <v>118</v>
      </c>
      <c r="F29" s="147"/>
      <c r="G29" s="164"/>
      <c r="H29" s="165"/>
      <c r="I29" s="164"/>
      <c r="J29" s="154"/>
      <c r="K29" s="164"/>
      <c r="L29" s="159"/>
      <c r="M29" s="166"/>
      <c r="N29" s="155">
        <f t="shared" si="0"/>
        <v>0</v>
      </c>
      <c r="O29" s="156" t="s">
        <v>119</v>
      </c>
    </row>
    <row r="30" spans="1:15" s="19" customFormat="1" ht="13.5" customHeight="1">
      <c r="A30" s="147">
        <v>22</v>
      </c>
      <c r="B30" s="148" t="s">
        <v>174</v>
      </c>
      <c r="C30" s="149" t="s">
        <v>47</v>
      </c>
      <c r="D30" s="150" t="s">
        <v>175</v>
      </c>
      <c r="E30" s="151" t="s">
        <v>169</v>
      </c>
      <c r="F30" s="147"/>
      <c r="G30" s="164"/>
      <c r="H30" s="165"/>
      <c r="I30" s="164"/>
      <c r="J30" s="154"/>
      <c r="K30" s="164"/>
      <c r="L30" s="159"/>
      <c r="M30" s="166"/>
      <c r="N30" s="155">
        <f t="shared" si="0"/>
        <v>0</v>
      </c>
      <c r="O30" s="156" t="s">
        <v>170</v>
      </c>
    </row>
    <row r="31" spans="1:15" s="19" customFormat="1" ht="13.5" customHeight="1">
      <c r="A31" s="147">
        <v>23</v>
      </c>
      <c r="B31" s="148" t="s">
        <v>94</v>
      </c>
      <c r="C31" s="149" t="s">
        <v>47</v>
      </c>
      <c r="D31" s="150" t="s">
        <v>95</v>
      </c>
      <c r="E31" s="151" t="s">
        <v>80</v>
      </c>
      <c r="F31" s="147"/>
      <c r="G31" s="164"/>
      <c r="H31" s="165"/>
      <c r="I31" s="164"/>
      <c r="J31" s="154"/>
      <c r="K31" s="164"/>
      <c r="L31" s="159"/>
      <c r="M31" s="166"/>
      <c r="N31" s="155">
        <f t="shared" si="0"/>
        <v>0</v>
      </c>
      <c r="O31" s="156" t="s">
        <v>81</v>
      </c>
    </row>
    <row r="32" spans="1:15" s="19" customFormat="1" ht="13.5" customHeight="1">
      <c r="A32" s="147">
        <v>24</v>
      </c>
      <c r="B32" s="148" t="s">
        <v>82</v>
      </c>
      <c r="C32" s="149" t="s">
        <v>83</v>
      </c>
      <c r="D32" s="150" t="s">
        <v>84</v>
      </c>
      <c r="E32" s="151" t="s">
        <v>80</v>
      </c>
      <c r="F32" s="147"/>
      <c r="G32" s="164"/>
      <c r="H32" s="165"/>
      <c r="I32" s="164"/>
      <c r="J32" s="154"/>
      <c r="K32" s="164"/>
      <c r="L32" s="159"/>
      <c r="M32" s="166"/>
      <c r="N32" s="155">
        <f t="shared" si="0"/>
        <v>0</v>
      </c>
      <c r="O32" s="156" t="s">
        <v>81</v>
      </c>
    </row>
    <row r="33" spans="1:15" s="19" customFormat="1" ht="13.5" customHeight="1">
      <c r="A33" s="147">
        <v>25</v>
      </c>
      <c r="B33" s="148" t="s">
        <v>36</v>
      </c>
      <c r="C33" s="157" t="s">
        <v>37</v>
      </c>
      <c r="D33" s="158" t="s">
        <v>38</v>
      </c>
      <c r="E33" s="151" t="s">
        <v>117</v>
      </c>
      <c r="F33" s="147"/>
      <c r="G33" s="164"/>
      <c r="H33" s="165"/>
      <c r="I33" s="164"/>
      <c r="J33" s="154"/>
      <c r="K33" s="164"/>
      <c r="L33" s="159"/>
      <c r="M33" s="166"/>
      <c r="N33" s="155">
        <f t="shared" si="0"/>
        <v>0</v>
      </c>
      <c r="O33" s="156" t="s">
        <v>35</v>
      </c>
    </row>
    <row r="34" spans="1:15" s="19" customFormat="1" ht="13.5" customHeight="1">
      <c r="A34" s="147">
        <v>26</v>
      </c>
      <c r="B34" s="148" t="s">
        <v>140</v>
      </c>
      <c r="C34" s="149" t="s">
        <v>163</v>
      </c>
      <c r="D34" s="150" t="s">
        <v>164</v>
      </c>
      <c r="E34" s="151" t="s">
        <v>138</v>
      </c>
      <c r="F34" s="147"/>
      <c r="G34" s="164"/>
      <c r="H34" s="165"/>
      <c r="I34" s="164"/>
      <c r="J34" s="154"/>
      <c r="K34" s="164"/>
      <c r="L34" s="159"/>
      <c r="M34" s="166"/>
      <c r="N34" s="155">
        <f t="shared" si="0"/>
        <v>0</v>
      </c>
      <c r="O34" s="156" t="s">
        <v>139</v>
      </c>
    </row>
    <row r="35" spans="1:15" s="19" customFormat="1" ht="13.5" customHeight="1">
      <c r="A35" s="147">
        <v>27</v>
      </c>
      <c r="B35" s="148" t="s">
        <v>176</v>
      </c>
      <c r="C35" s="149" t="s">
        <v>177</v>
      </c>
      <c r="D35" s="150" t="s">
        <v>178</v>
      </c>
      <c r="E35" s="151" t="s">
        <v>169</v>
      </c>
      <c r="F35" s="147"/>
      <c r="G35" s="164"/>
      <c r="H35" s="165"/>
      <c r="I35" s="164"/>
      <c r="J35" s="154"/>
      <c r="K35" s="164"/>
      <c r="L35" s="159"/>
      <c r="M35" s="166"/>
      <c r="N35" s="155">
        <f t="shared" si="0"/>
        <v>0</v>
      </c>
      <c r="O35" s="156" t="s">
        <v>170</v>
      </c>
    </row>
    <row r="36" spans="1:15" s="19" customFormat="1" ht="13.5" customHeight="1">
      <c r="A36" s="147">
        <v>28</v>
      </c>
      <c r="B36" s="148" t="s">
        <v>46</v>
      </c>
      <c r="C36" s="156" t="s">
        <v>47</v>
      </c>
      <c r="D36" s="160" t="s">
        <v>48</v>
      </c>
      <c r="E36" s="151" t="s">
        <v>23</v>
      </c>
      <c r="F36" s="147"/>
      <c r="G36" s="164"/>
      <c r="H36" s="165"/>
      <c r="I36" s="164"/>
      <c r="J36" s="154"/>
      <c r="K36" s="164"/>
      <c r="L36" s="159"/>
      <c r="M36" s="166"/>
      <c r="N36" s="155">
        <f t="shared" si="0"/>
        <v>0</v>
      </c>
      <c r="O36" s="156" t="s">
        <v>42</v>
      </c>
    </row>
    <row r="37" spans="1:14" s="19" customFormat="1" ht="13.5" customHeight="1">
      <c r="A37" s="2"/>
      <c r="B37" s="37"/>
      <c r="C37" s="37"/>
      <c r="D37" s="23"/>
      <c r="E37" s="23"/>
      <c r="F37" s="2"/>
      <c r="G37" s="38"/>
      <c r="H37" s="3"/>
      <c r="I37" s="38"/>
      <c r="J37" s="4"/>
      <c r="K37" s="38"/>
      <c r="L37" s="28"/>
      <c r="M37" s="39"/>
      <c r="N37" s="24"/>
    </row>
    <row r="38" spans="10:14" ht="18.75">
      <c r="J38" s="15"/>
      <c r="K38" s="34"/>
      <c r="L38" s="11"/>
      <c r="M38" s="34"/>
      <c r="N38" s="24"/>
    </row>
    <row r="39" spans="10:14" ht="25.5" customHeight="1">
      <c r="J39" s="15"/>
      <c r="K39" s="34"/>
      <c r="L39" s="11"/>
      <c r="M39" s="34"/>
      <c r="N39" s="24"/>
    </row>
    <row r="40" spans="10:14" ht="18.75">
      <c r="J40" s="15"/>
      <c r="K40" s="34"/>
      <c r="L40" s="11"/>
      <c r="M40" s="34"/>
      <c r="N40" s="24"/>
    </row>
    <row r="41" spans="10:14" ht="18.75">
      <c r="J41" s="15"/>
      <c r="K41" s="34"/>
      <c r="L41" s="11"/>
      <c r="M41" s="34"/>
      <c r="N41" s="24"/>
    </row>
    <row r="42" spans="10:14" ht="23.25">
      <c r="J42" s="15"/>
      <c r="K42" s="34"/>
      <c r="L42" s="11"/>
      <c r="M42" s="34"/>
      <c r="N42" s="35"/>
    </row>
    <row r="43" spans="10:17" ht="15.75" customHeight="1">
      <c r="J43" s="15"/>
      <c r="K43" s="34"/>
      <c r="L43" s="11"/>
      <c r="M43" s="34"/>
      <c r="N43" s="35"/>
      <c r="P43" s="17"/>
      <c r="Q43" s="17"/>
    </row>
    <row r="44" spans="16:17" ht="12.75">
      <c r="P44" s="17"/>
      <c r="Q44" s="17"/>
    </row>
    <row r="45" spans="16:17" ht="12.75">
      <c r="P45" s="17"/>
      <c r="Q45" s="17"/>
    </row>
    <row r="46" spans="16:17" ht="12.75">
      <c r="P46" s="17"/>
      <c r="Q46" s="17"/>
    </row>
    <row r="47" spans="16:17" ht="12.75">
      <c r="P47" s="17"/>
      <c r="Q47" s="17"/>
    </row>
    <row r="48" spans="16:17" ht="12.75">
      <c r="P48" s="11"/>
      <c r="Q48" s="11"/>
    </row>
  </sheetData>
  <sheetProtection/>
  <mergeCells count="15">
    <mergeCell ref="L7:M7"/>
    <mergeCell ref="J7:K7"/>
    <mergeCell ref="F6:J6"/>
    <mergeCell ref="N7:N8"/>
    <mergeCell ref="A1:N1"/>
    <mergeCell ref="A5:O5"/>
    <mergeCell ref="A7:A8"/>
    <mergeCell ref="F2:J2"/>
    <mergeCell ref="E7:E8"/>
    <mergeCell ref="A4:B4"/>
    <mergeCell ref="B7:B8"/>
    <mergeCell ref="C7:C8"/>
    <mergeCell ref="D7:D8"/>
    <mergeCell ref="H7:I7"/>
    <mergeCell ref="F7:G7"/>
  </mergeCells>
  <printOptions/>
  <pageMargins left="0.24" right="0.2" top="0.28" bottom="0.22" header="0.2" footer="0.2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7">
      <selection activeCell="K21" sqref="K21"/>
    </sheetView>
  </sheetViews>
  <sheetFormatPr defaultColWidth="4.8515625" defaultRowHeight="12.75"/>
  <cols>
    <col min="1" max="1" width="4.8515625" style="74" customWidth="1"/>
    <col min="2" max="2" width="6.28125" style="74" customWidth="1"/>
    <col min="3" max="3" width="12.421875" style="75" customWidth="1"/>
    <col min="4" max="4" width="19.57421875" style="74" customWidth="1"/>
    <col min="5" max="5" width="11.28125" style="76" customWidth="1"/>
    <col min="6" max="6" width="26.8515625" style="75" customWidth="1"/>
    <col min="7" max="7" width="10.57421875" style="77" customWidth="1"/>
    <col min="8" max="253" width="9.140625" style="1" customWidth="1"/>
    <col min="254" max="16384" width="4.8515625" style="1" customWidth="1"/>
  </cols>
  <sheetData>
    <row r="1" spans="1:12" ht="27" customHeight="1">
      <c r="A1" s="127" t="s">
        <v>29</v>
      </c>
      <c r="B1" s="127"/>
      <c r="C1" s="127"/>
      <c r="D1" s="127"/>
      <c r="E1" s="127"/>
      <c r="F1" s="127"/>
      <c r="G1" s="127"/>
      <c r="H1" s="124"/>
      <c r="I1" s="124"/>
      <c r="J1" s="124"/>
      <c r="K1" s="124"/>
      <c r="L1" s="124"/>
    </row>
    <row r="2" spans="1:9" ht="22.5">
      <c r="A2" s="40"/>
      <c r="B2" s="40"/>
      <c r="C2" s="41"/>
      <c r="D2" s="42"/>
      <c r="E2" s="43"/>
      <c r="F2" s="42"/>
      <c r="G2" s="42"/>
      <c r="H2" s="33"/>
      <c r="I2" s="33"/>
    </row>
    <row r="3" spans="1:9" ht="20.25">
      <c r="A3" s="134" t="s">
        <v>14</v>
      </c>
      <c r="B3" s="134"/>
      <c r="C3" s="44"/>
      <c r="D3" s="45"/>
      <c r="E3" s="46"/>
      <c r="F3" s="47"/>
      <c r="G3" s="48"/>
      <c r="H3" s="33"/>
      <c r="I3" s="33"/>
    </row>
    <row r="4" spans="1:9" ht="15.75">
      <c r="A4" s="135" t="s">
        <v>28</v>
      </c>
      <c r="B4" s="135"/>
      <c r="C4" s="135"/>
      <c r="D4" s="135"/>
      <c r="E4" s="49"/>
      <c r="F4" s="50"/>
      <c r="G4" s="48"/>
      <c r="H4" s="33"/>
      <c r="I4" s="33"/>
    </row>
    <row r="5" spans="1:9" ht="12.75">
      <c r="A5" s="51"/>
      <c r="B5" s="52"/>
      <c r="C5" s="52"/>
      <c r="D5" s="52"/>
      <c r="E5" s="49"/>
      <c r="F5" s="50"/>
      <c r="G5" s="48"/>
      <c r="H5" s="33"/>
      <c r="I5" s="11"/>
    </row>
    <row r="6" spans="1:7" ht="19.5">
      <c r="A6" s="136" t="s">
        <v>188</v>
      </c>
      <c r="B6" s="136"/>
      <c r="C6" s="136"/>
      <c r="D6" s="136"/>
      <c r="E6" s="136"/>
      <c r="F6" s="136"/>
      <c r="G6" s="136"/>
    </row>
    <row r="7" spans="1:7" s="55" customFormat="1" ht="17.25" customHeight="1">
      <c r="A7" s="45"/>
      <c r="B7" s="45"/>
      <c r="C7" s="53"/>
      <c r="D7" s="45"/>
      <c r="E7" s="54"/>
      <c r="F7" s="53"/>
      <c r="G7" s="48"/>
    </row>
    <row r="8" spans="1:7" s="55" customFormat="1" ht="31.5">
      <c r="A8" s="56" t="s">
        <v>31</v>
      </c>
      <c r="B8" s="56" t="s">
        <v>17</v>
      </c>
      <c r="C8" s="56" t="s">
        <v>30</v>
      </c>
      <c r="D8" s="56" t="s">
        <v>18</v>
      </c>
      <c r="E8" s="57" t="s">
        <v>8</v>
      </c>
      <c r="F8" s="56" t="s">
        <v>19</v>
      </c>
      <c r="G8" s="57" t="s">
        <v>7</v>
      </c>
    </row>
    <row r="9" spans="1:7" s="55" customFormat="1" ht="15.75" customHeight="1">
      <c r="A9" s="137" t="s">
        <v>21</v>
      </c>
      <c r="B9" s="137"/>
      <c r="C9" s="137"/>
      <c r="D9" s="137"/>
      <c r="E9" s="137"/>
      <c r="F9" s="133"/>
      <c r="G9" s="133"/>
    </row>
    <row r="10" spans="1:7" s="20" customFormat="1" ht="15.75" customHeight="1">
      <c r="A10" s="58">
        <v>1</v>
      </c>
      <c r="B10" s="6">
        <v>94</v>
      </c>
      <c r="C10" s="59" t="s">
        <v>151</v>
      </c>
      <c r="D10" s="66" t="s">
        <v>152</v>
      </c>
      <c r="E10" s="65" t="s">
        <v>153</v>
      </c>
      <c r="F10" s="62" t="s">
        <v>138</v>
      </c>
      <c r="G10" s="63"/>
    </row>
    <row r="11" spans="1:7" s="20" customFormat="1" ht="15.75" customHeight="1">
      <c r="A11" s="58">
        <v>2</v>
      </c>
      <c r="B11" s="6">
        <v>88</v>
      </c>
      <c r="C11" s="59" t="s">
        <v>132</v>
      </c>
      <c r="D11" s="66" t="s">
        <v>133</v>
      </c>
      <c r="E11" s="65" t="s">
        <v>134</v>
      </c>
      <c r="F11" s="62" t="s">
        <v>22</v>
      </c>
      <c r="G11" s="63"/>
    </row>
    <row r="12" spans="1:7" s="20" customFormat="1" ht="15.75" customHeight="1">
      <c r="A12" s="58">
        <v>3</v>
      </c>
      <c r="B12" s="6">
        <v>87</v>
      </c>
      <c r="C12" s="59" t="s">
        <v>129</v>
      </c>
      <c r="D12" s="66" t="s">
        <v>70</v>
      </c>
      <c r="E12" s="65" t="s">
        <v>130</v>
      </c>
      <c r="F12" s="62" t="s">
        <v>22</v>
      </c>
      <c r="G12" s="63"/>
    </row>
    <row r="13" spans="1:7" s="20" customFormat="1" ht="15.75">
      <c r="A13" s="58">
        <v>4</v>
      </c>
      <c r="B13" s="6">
        <v>60</v>
      </c>
      <c r="C13" s="59" t="s">
        <v>105</v>
      </c>
      <c r="D13" s="69" t="s">
        <v>106</v>
      </c>
      <c r="E13" s="65" t="s">
        <v>107</v>
      </c>
      <c r="F13" s="62" t="s">
        <v>80</v>
      </c>
      <c r="G13" s="68"/>
    </row>
    <row r="14" spans="1:7" s="20" customFormat="1" ht="15.75" customHeight="1">
      <c r="A14" s="58">
        <v>5</v>
      </c>
      <c r="B14" s="6">
        <v>89</v>
      </c>
      <c r="C14" s="59" t="s">
        <v>135</v>
      </c>
      <c r="D14" s="66" t="s">
        <v>136</v>
      </c>
      <c r="E14" s="65" t="s">
        <v>137</v>
      </c>
      <c r="F14" s="62" t="s">
        <v>138</v>
      </c>
      <c r="G14" s="70"/>
    </row>
    <row r="15" spans="1:7" s="20" customFormat="1" ht="15.75">
      <c r="A15" s="58">
        <v>6</v>
      </c>
      <c r="B15" s="6">
        <v>93</v>
      </c>
      <c r="C15" s="59" t="s">
        <v>148</v>
      </c>
      <c r="D15" s="66" t="s">
        <v>149</v>
      </c>
      <c r="E15" s="65" t="s">
        <v>150</v>
      </c>
      <c r="F15" s="62" t="s">
        <v>138</v>
      </c>
      <c r="G15" s="67"/>
    </row>
    <row r="16" spans="1:7" s="20" customFormat="1" ht="15.75">
      <c r="A16" s="137" t="s">
        <v>180</v>
      </c>
      <c r="B16" s="137"/>
      <c r="C16" s="137"/>
      <c r="D16" s="137"/>
      <c r="E16" s="137"/>
      <c r="F16" s="62"/>
      <c r="G16" s="67"/>
    </row>
    <row r="17" spans="1:7" s="20" customFormat="1" ht="15.75">
      <c r="A17" s="58">
        <v>1</v>
      </c>
      <c r="B17" s="6">
        <v>61</v>
      </c>
      <c r="C17" s="59" t="s">
        <v>108</v>
      </c>
      <c r="D17" s="66" t="s">
        <v>109</v>
      </c>
      <c r="E17" s="65" t="s">
        <v>110</v>
      </c>
      <c r="F17" s="62" t="s">
        <v>80</v>
      </c>
      <c r="G17" s="67"/>
    </row>
    <row r="18" spans="1:7" s="20" customFormat="1" ht="15.75">
      <c r="A18" s="58">
        <v>2</v>
      </c>
      <c r="B18" s="6">
        <v>18</v>
      </c>
      <c r="C18" s="59" t="s">
        <v>55</v>
      </c>
      <c r="D18" s="60" t="s">
        <v>56</v>
      </c>
      <c r="E18" s="61" t="s">
        <v>57</v>
      </c>
      <c r="F18" s="62" t="s">
        <v>23</v>
      </c>
      <c r="G18" s="67"/>
    </row>
    <row r="19" spans="1:7" s="20" customFormat="1" ht="15.75">
      <c r="A19" s="58">
        <v>3</v>
      </c>
      <c r="B19" s="6">
        <v>92</v>
      </c>
      <c r="C19" s="59" t="s">
        <v>146</v>
      </c>
      <c r="D19" s="66" t="s">
        <v>103</v>
      </c>
      <c r="E19" s="65" t="s">
        <v>147</v>
      </c>
      <c r="F19" s="62" t="s">
        <v>138</v>
      </c>
      <c r="G19" s="67"/>
    </row>
    <row r="20" spans="1:7" s="20" customFormat="1" ht="15.75">
      <c r="A20" s="58">
        <v>4</v>
      </c>
      <c r="B20" s="6">
        <v>19</v>
      </c>
      <c r="C20" s="59" t="s">
        <v>58</v>
      </c>
      <c r="D20" s="66" t="s">
        <v>59</v>
      </c>
      <c r="E20" s="65" t="s">
        <v>60</v>
      </c>
      <c r="F20" s="62" t="s">
        <v>23</v>
      </c>
      <c r="G20" s="67"/>
    </row>
    <row r="21" spans="1:7" s="20" customFormat="1" ht="15.75">
      <c r="A21" s="58">
        <v>4</v>
      </c>
      <c r="B21" s="6">
        <v>59</v>
      </c>
      <c r="C21" s="59" t="s">
        <v>102</v>
      </c>
      <c r="D21" s="66" t="s">
        <v>103</v>
      </c>
      <c r="E21" s="65" t="s">
        <v>104</v>
      </c>
      <c r="F21" s="62" t="s">
        <v>80</v>
      </c>
      <c r="G21" s="67"/>
    </row>
    <row r="22" spans="1:7" s="20" customFormat="1" ht="15.75">
      <c r="A22" s="58">
        <v>5</v>
      </c>
      <c r="B22" s="6">
        <v>91</v>
      </c>
      <c r="C22" s="59" t="s">
        <v>143</v>
      </c>
      <c r="D22" s="66" t="s">
        <v>144</v>
      </c>
      <c r="E22" s="65" t="s">
        <v>145</v>
      </c>
      <c r="F22" s="62" t="s">
        <v>138</v>
      </c>
      <c r="G22" s="67"/>
    </row>
    <row r="23" spans="1:7" s="20" customFormat="1" ht="15.75">
      <c r="A23" s="58">
        <v>6</v>
      </c>
      <c r="B23" s="6">
        <v>23</v>
      </c>
      <c r="C23" s="59" t="s">
        <v>64</v>
      </c>
      <c r="D23" s="66" t="s">
        <v>72</v>
      </c>
      <c r="E23" s="65" t="s">
        <v>73</v>
      </c>
      <c r="F23" s="71" t="s">
        <v>67</v>
      </c>
      <c r="G23" s="67"/>
    </row>
    <row r="24" spans="1:7" s="20" customFormat="1" ht="15.75">
      <c r="A24" s="137" t="s">
        <v>181</v>
      </c>
      <c r="B24" s="137"/>
      <c r="C24" s="137"/>
      <c r="D24" s="137"/>
      <c r="E24" s="137"/>
      <c r="F24" s="71"/>
      <c r="G24" s="67"/>
    </row>
    <row r="25" spans="1:7" s="20" customFormat="1" ht="15.75">
      <c r="A25" s="58">
        <v>1</v>
      </c>
      <c r="B25" s="6">
        <v>90</v>
      </c>
      <c r="C25" s="59" t="s">
        <v>140</v>
      </c>
      <c r="D25" s="66" t="s">
        <v>141</v>
      </c>
      <c r="E25" s="65" t="s">
        <v>142</v>
      </c>
      <c r="F25" s="62" t="s">
        <v>138</v>
      </c>
      <c r="G25" s="67"/>
    </row>
    <row r="26" spans="1:7" s="20" customFormat="1" ht="15.75">
      <c r="A26" s="58">
        <v>2</v>
      </c>
      <c r="B26" s="6">
        <v>58</v>
      </c>
      <c r="C26" s="59" t="s">
        <v>99</v>
      </c>
      <c r="D26" s="66" t="s">
        <v>100</v>
      </c>
      <c r="E26" s="65" t="s">
        <v>101</v>
      </c>
      <c r="F26" s="62" t="s">
        <v>80</v>
      </c>
      <c r="G26" s="67"/>
    </row>
    <row r="27" spans="1:7" ht="15.75">
      <c r="A27" s="58">
        <v>3</v>
      </c>
      <c r="B27" s="6">
        <v>62</v>
      </c>
      <c r="C27" s="59" t="s">
        <v>111</v>
      </c>
      <c r="D27" s="66" t="s">
        <v>112</v>
      </c>
      <c r="E27" s="65" t="s">
        <v>113</v>
      </c>
      <c r="F27" s="62" t="s">
        <v>80</v>
      </c>
      <c r="G27" s="73"/>
    </row>
    <row r="28" spans="1:7" ht="15.75">
      <c r="A28" s="58">
        <v>4</v>
      </c>
      <c r="B28" s="6">
        <v>22</v>
      </c>
      <c r="C28" s="59" t="s">
        <v>69</v>
      </c>
      <c r="D28" s="69" t="s">
        <v>70</v>
      </c>
      <c r="E28" s="70" t="s">
        <v>71</v>
      </c>
      <c r="F28" s="62" t="s">
        <v>67</v>
      </c>
      <c r="G28" s="73"/>
    </row>
    <row r="29" spans="1:7" ht="15.75">
      <c r="A29" s="58">
        <v>4</v>
      </c>
      <c r="B29" s="6">
        <v>20</v>
      </c>
      <c r="C29" s="59" t="s">
        <v>61</v>
      </c>
      <c r="D29" s="60" t="s">
        <v>62</v>
      </c>
      <c r="E29" s="61" t="s">
        <v>63</v>
      </c>
      <c r="F29" s="62" t="s">
        <v>23</v>
      </c>
      <c r="G29" s="70"/>
    </row>
    <row r="30" spans="1:7" ht="15.75">
      <c r="A30" s="58">
        <v>5</v>
      </c>
      <c r="B30" s="6">
        <v>63</v>
      </c>
      <c r="C30" s="59" t="s">
        <v>114</v>
      </c>
      <c r="D30" s="60" t="s">
        <v>115</v>
      </c>
      <c r="E30" s="61" t="s">
        <v>116</v>
      </c>
      <c r="F30" s="62" t="s">
        <v>80</v>
      </c>
      <c r="G30" s="63"/>
    </row>
    <row r="31" spans="1:7" ht="15.75">
      <c r="A31" s="58">
        <v>6</v>
      </c>
      <c r="B31" s="6">
        <v>21</v>
      </c>
      <c r="C31" s="59" t="s">
        <v>64</v>
      </c>
      <c r="D31" s="60" t="s">
        <v>65</v>
      </c>
      <c r="E31" s="61" t="s">
        <v>66</v>
      </c>
      <c r="F31" s="62" t="s">
        <v>67</v>
      </c>
      <c r="G31" s="70"/>
    </row>
    <row r="32" spans="1:7" ht="15.75">
      <c r="A32" s="58"/>
      <c r="B32" s="6"/>
      <c r="C32" s="59"/>
      <c r="D32" s="59"/>
      <c r="E32" s="70"/>
      <c r="F32" s="59"/>
      <c r="G32" s="70"/>
    </row>
  </sheetData>
  <sheetProtection/>
  <mergeCells count="8">
    <mergeCell ref="A16:E16"/>
    <mergeCell ref="A24:E24"/>
    <mergeCell ref="F9:G9"/>
    <mergeCell ref="A1:G1"/>
    <mergeCell ref="A3:B3"/>
    <mergeCell ref="A4:D4"/>
    <mergeCell ref="A6:G6"/>
    <mergeCell ref="A9:E9"/>
  </mergeCells>
  <printOptions/>
  <pageMargins left="0.3937007874015748" right="0.1968503937007874" top="0.5118110236220472" bottom="0.708661417322834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8515625" style="7" customWidth="1"/>
    <col min="2" max="2" width="11.140625" style="7" customWidth="1"/>
    <col min="3" max="3" width="14.7109375" style="7" customWidth="1"/>
    <col min="4" max="4" width="11.140625" style="7" customWidth="1"/>
    <col min="5" max="5" width="20.00390625" style="7" customWidth="1"/>
    <col min="6" max="6" width="7.8515625" style="7" customWidth="1"/>
    <col min="7" max="7" width="8.7109375" style="7" customWidth="1"/>
    <col min="8" max="8" width="7.140625" style="7" customWidth="1"/>
    <col min="9" max="10" width="7.8515625" style="7" customWidth="1"/>
    <col min="11" max="11" width="10.00390625" style="7" customWidth="1"/>
    <col min="12" max="12" width="8.421875" style="7" customWidth="1"/>
    <col min="13" max="13" width="7.421875" style="7" customWidth="1"/>
    <col min="14" max="14" width="8.421875" style="7" customWidth="1"/>
    <col min="15" max="15" width="15.00390625" style="7" customWidth="1"/>
    <col min="16" max="16" width="21.28125" style="7" customWidth="1"/>
    <col min="17" max="17" width="12.28125" style="7" customWidth="1"/>
    <col min="18" max="18" width="5.7109375" style="7" customWidth="1"/>
    <col min="19" max="16384" width="9.140625" style="7" customWidth="1"/>
  </cols>
  <sheetData>
    <row r="1" spans="1:14" ht="23.25" customHeight="1">
      <c r="A1" s="127" t="s">
        <v>29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3:10" ht="18.75">
      <c r="C2" s="8"/>
      <c r="D2" s="9"/>
      <c r="E2" s="9"/>
      <c r="F2" s="129"/>
      <c r="G2" s="129"/>
      <c r="H2" s="129"/>
      <c r="I2" s="129"/>
      <c r="J2" s="129"/>
    </row>
    <row r="3" spans="1:5" ht="18.75" customHeight="1">
      <c r="A3" s="139" t="s">
        <v>15</v>
      </c>
      <c r="B3" s="140"/>
      <c r="C3" s="10"/>
      <c r="D3" s="10"/>
      <c r="E3" s="10"/>
    </row>
    <row r="4" spans="1:2" ht="18.75" customHeight="1">
      <c r="A4" s="141" t="s">
        <v>14</v>
      </c>
      <c r="B4" s="141"/>
    </row>
    <row r="5" spans="1:15" ht="25.5">
      <c r="A5" s="128" t="s">
        <v>194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</row>
    <row r="6" spans="4:14" ht="20.25">
      <c r="D6" s="12"/>
      <c r="E6" s="12"/>
      <c r="F6" s="126"/>
      <c r="G6" s="126"/>
      <c r="H6" s="126"/>
      <c r="I6" s="126"/>
      <c r="J6" s="126"/>
      <c r="K6" s="12"/>
      <c r="L6" s="13"/>
      <c r="M6" s="13"/>
      <c r="N6" s="14"/>
    </row>
    <row r="7" spans="1:15" s="21" customFormat="1" ht="25.5" customHeight="1">
      <c r="A7" s="145" t="s">
        <v>9</v>
      </c>
      <c r="B7" s="162" t="s">
        <v>0</v>
      </c>
      <c r="C7" s="162" t="s">
        <v>1</v>
      </c>
      <c r="D7" s="162" t="s">
        <v>8</v>
      </c>
      <c r="E7" s="162" t="s">
        <v>19</v>
      </c>
      <c r="F7" s="163" t="s">
        <v>2</v>
      </c>
      <c r="G7" s="163"/>
      <c r="H7" s="163" t="s">
        <v>3</v>
      </c>
      <c r="I7" s="163"/>
      <c r="J7" s="163" t="s">
        <v>4</v>
      </c>
      <c r="K7" s="163"/>
      <c r="L7" s="162" t="s">
        <v>10</v>
      </c>
      <c r="M7" s="162"/>
      <c r="N7" s="145" t="s">
        <v>5</v>
      </c>
      <c r="O7" s="6" t="s">
        <v>20</v>
      </c>
    </row>
    <row r="8" spans="1:15" s="21" customFormat="1" ht="15.75">
      <c r="A8" s="145"/>
      <c r="B8" s="162"/>
      <c r="C8" s="162"/>
      <c r="D8" s="162"/>
      <c r="E8" s="162"/>
      <c r="F8" s="146" t="s">
        <v>13</v>
      </c>
      <c r="G8" s="146" t="s">
        <v>6</v>
      </c>
      <c r="H8" s="146" t="s">
        <v>13</v>
      </c>
      <c r="I8" s="146" t="s">
        <v>6</v>
      </c>
      <c r="J8" s="146" t="s">
        <v>13</v>
      </c>
      <c r="K8" s="146" t="s">
        <v>6</v>
      </c>
      <c r="L8" s="146" t="s">
        <v>13</v>
      </c>
      <c r="M8" s="146" t="s">
        <v>6</v>
      </c>
      <c r="N8" s="145"/>
      <c r="O8" s="69"/>
    </row>
    <row r="9" spans="1:20" s="19" customFormat="1" ht="15" customHeight="1">
      <c r="A9" s="147">
        <v>1</v>
      </c>
      <c r="B9" s="148" t="s">
        <v>108</v>
      </c>
      <c r="C9" s="149" t="s">
        <v>109</v>
      </c>
      <c r="D9" s="150" t="s">
        <v>110</v>
      </c>
      <c r="E9" s="151" t="s">
        <v>80</v>
      </c>
      <c r="F9" s="152"/>
      <c r="G9" s="153">
        <f>IF(ISNA(VLOOKUP(F9,'[1]P-ti'!K$2:M$151,3,FALSE)),IF(ISNA(VLOOKUP(F9,'[1]P-ti'!K$2:M$151,3,TRUE)),0,VLOOKUP(F9,'[1]P-ti'!K$2:M$151,3,TRUE)-1),VLOOKUP(F9,'[1]P-ti'!K$2:M$151,3,FALSE))</f>
        <v>0</v>
      </c>
      <c r="H9" s="154"/>
      <c r="I9" s="155">
        <f>IF(ISNA(VLOOKUP(H9,'[1]P-ti'!N$2:P$151,3,TRUE)),0,VLOOKUP(H9,'[1]P-ti'!N$2:P$151,3,TRUE))</f>
        <v>0</v>
      </c>
      <c r="J9" s="154"/>
      <c r="K9" s="155">
        <f>IF(ISNA(VLOOKUP(J9,'[1]P-ti'!O$2:P$151,2,TRUE)),0,VLOOKUP(J9,'[1]P-ti'!O$2:P$151,2,TRUE))</f>
        <v>0</v>
      </c>
      <c r="L9" s="147"/>
      <c r="M9" s="147"/>
      <c r="N9" s="155">
        <f aca="true" t="shared" si="0" ref="N9:N32">G9+I9+K9+M9</f>
        <v>0</v>
      </c>
      <c r="O9" s="156" t="s">
        <v>81</v>
      </c>
      <c r="P9" s="25"/>
      <c r="Q9" s="25"/>
      <c r="R9" s="25"/>
      <c r="T9" s="18"/>
    </row>
    <row r="10" spans="1:21" s="19" customFormat="1" ht="15" customHeight="1">
      <c r="A10" s="147">
        <v>2</v>
      </c>
      <c r="B10" s="148" t="s">
        <v>55</v>
      </c>
      <c r="C10" s="157" t="s">
        <v>56</v>
      </c>
      <c r="D10" s="158" t="s">
        <v>57</v>
      </c>
      <c r="E10" s="151" t="s">
        <v>23</v>
      </c>
      <c r="F10" s="147"/>
      <c r="G10" s="153">
        <f>IF(ISNA(VLOOKUP(F10,'[1]P-ti'!K$2:M$151,3,FALSE)),IF(ISNA(VLOOKUP(F10,'[1]P-ti'!K$2:M$151,3,TRUE)),0,VLOOKUP(F10,'[1]P-ti'!K$2:M$151,3,TRUE)-1),VLOOKUP(F10,'[1]P-ti'!K$2:M$151,3,FALSE))</f>
        <v>0</v>
      </c>
      <c r="H10" s="154"/>
      <c r="I10" s="155">
        <f>IF(ISNA(VLOOKUP(H10,'[1]P-ti'!N$2:P$151,3,TRUE)),0,VLOOKUP(H10,'[1]P-ti'!N$2:P$151,3,TRUE))</f>
        <v>0</v>
      </c>
      <c r="J10" s="154"/>
      <c r="K10" s="155">
        <f>IF(ISNA(VLOOKUP(J10,'[1]P-ti'!O$2:P$151,2,TRUE)),0,VLOOKUP(J10,'[1]P-ti'!O$2:P$151,2,TRUE))</f>
        <v>0</v>
      </c>
      <c r="L10" s="159"/>
      <c r="M10" s="147"/>
      <c r="N10" s="155">
        <f t="shared" si="0"/>
        <v>0</v>
      </c>
      <c r="O10" s="156" t="s">
        <v>184</v>
      </c>
      <c r="T10" s="18"/>
      <c r="U10" s="18"/>
    </row>
    <row r="11" spans="1:20" s="19" customFormat="1" ht="15" customHeight="1">
      <c r="A11" s="147">
        <v>3</v>
      </c>
      <c r="B11" s="148" t="s">
        <v>146</v>
      </c>
      <c r="C11" s="149" t="s">
        <v>103</v>
      </c>
      <c r="D11" s="150" t="s">
        <v>147</v>
      </c>
      <c r="E11" s="151" t="s">
        <v>138</v>
      </c>
      <c r="F11" s="152"/>
      <c r="G11" s="153">
        <f>IF(ISNA(VLOOKUP(F11,'[1]P-ti'!K$2:M$151,3,FALSE)),IF(ISNA(VLOOKUP(F11,'[1]P-ti'!K$2:M$151,3,TRUE)),0,VLOOKUP(F11,'[1]P-ti'!K$2:M$151,3,TRUE)-1),VLOOKUP(F11,'[1]P-ti'!K$2:M$151,3,FALSE))</f>
        <v>0</v>
      </c>
      <c r="H11" s="154"/>
      <c r="I11" s="155">
        <f>IF(ISNA(VLOOKUP(H11,'[1]P-ti'!N$2:P$151,3,TRUE)),0,VLOOKUP(H11,'[1]P-ti'!N$2:P$151,3,TRUE))</f>
        <v>0</v>
      </c>
      <c r="J11" s="154"/>
      <c r="K11" s="155">
        <f>IF(ISNA(VLOOKUP(J11,'[1]P-ti'!O$2:P$151,2,TRUE)),0,VLOOKUP(J11,'[1]P-ti'!O$2:P$151,2,TRUE))</f>
        <v>0</v>
      </c>
      <c r="L11" s="147"/>
      <c r="M11" s="147"/>
      <c r="N11" s="155">
        <f t="shared" si="0"/>
        <v>0</v>
      </c>
      <c r="O11" s="156" t="s">
        <v>139</v>
      </c>
      <c r="R11" s="29"/>
      <c r="S11" s="29"/>
      <c r="T11" s="27"/>
    </row>
    <row r="12" spans="1:15" s="19" customFormat="1" ht="15" customHeight="1">
      <c r="A12" s="147">
        <v>4</v>
      </c>
      <c r="B12" s="148" t="s">
        <v>58</v>
      </c>
      <c r="C12" s="157" t="s">
        <v>59</v>
      </c>
      <c r="D12" s="158" t="s">
        <v>60</v>
      </c>
      <c r="E12" s="151" t="s">
        <v>23</v>
      </c>
      <c r="F12" s="147"/>
      <c r="G12" s="153">
        <f>IF(ISNA(VLOOKUP(F12,'[1]P-ti'!K$2:M$151,3,FALSE)),IF(ISNA(VLOOKUP(F12,'[1]P-ti'!K$2:M$151,3,TRUE)),0,VLOOKUP(F12,'[1]P-ti'!K$2:M$151,3,TRUE)-1),VLOOKUP(F12,'[1]P-ti'!K$2:M$151,3,FALSE))</f>
        <v>0</v>
      </c>
      <c r="H12" s="152"/>
      <c r="I12" s="155">
        <f>IF(ISNA(VLOOKUP(H12,'[1]P-ti'!N$2:P$151,3,TRUE)),0,VLOOKUP(H12,'[1]P-ti'!N$2:P$151,3,TRUE))</f>
        <v>0</v>
      </c>
      <c r="J12" s="152"/>
      <c r="K12" s="155">
        <f>IF(ISNA(VLOOKUP(J12,'[1]P-ti'!O$2:P$151,2,TRUE)),0,VLOOKUP(J12,'[1]P-ti'!O$2:P$151,2,TRUE))</f>
        <v>0</v>
      </c>
      <c r="L12" s="159"/>
      <c r="M12" s="147"/>
      <c r="N12" s="155">
        <f t="shared" si="0"/>
        <v>0</v>
      </c>
      <c r="O12" s="156" t="s">
        <v>184</v>
      </c>
    </row>
    <row r="13" spans="1:15" s="19" customFormat="1" ht="15" customHeight="1">
      <c r="A13" s="147">
        <v>5</v>
      </c>
      <c r="B13" s="148" t="s">
        <v>102</v>
      </c>
      <c r="C13" s="156" t="s">
        <v>103</v>
      </c>
      <c r="D13" s="150" t="s">
        <v>104</v>
      </c>
      <c r="E13" s="151" t="s">
        <v>80</v>
      </c>
      <c r="F13" s="147"/>
      <c r="G13" s="153">
        <f>IF(ISNA(VLOOKUP(F13,'[1]P-ti'!K$2:M$151,3,FALSE)),IF(ISNA(VLOOKUP(F13,'[1]P-ti'!K$2:M$151,3,TRUE)),0,VLOOKUP(F13,'[1]P-ti'!K$2:M$151,3,TRUE)-1),VLOOKUP(F13,'[1]P-ti'!K$2:M$151,3,FALSE))</f>
        <v>0</v>
      </c>
      <c r="H13" s="154"/>
      <c r="I13" s="155">
        <f>IF(ISNA(VLOOKUP(H13,'[1]P-ti'!N$2:P$151,3,TRUE)),0,VLOOKUP(H13,'[1]P-ti'!N$2:P$151,3,TRUE))</f>
        <v>0</v>
      </c>
      <c r="J13" s="154"/>
      <c r="K13" s="155">
        <f>IF(ISNA(VLOOKUP(J13,'[1]P-ti'!O$2:P$151,2,TRUE)),0,VLOOKUP(J13,'[1]P-ti'!O$2:P$151,2,TRUE))</f>
        <v>0</v>
      </c>
      <c r="L13" s="159"/>
      <c r="M13" s="153"/>
      <c r="N13" s="155">
        <f t="shared" si="0"/>
        <v>0</v>
      </c>
      <c r="O13" s="156" t="s">
        <v>81</v>
      </c>
    </row>
    <row r="14" spans="1:15" s="19" customFormat="1" ht="15" customHeight="1">
      <c r="A14" s="147">
        <v>6</v>
      </c>
      <c r="B14" s="148" t="s">
        <v>99</v>
      </c>
      <c r="C14" s="149" t="s">
        <v>100</v>
      </c>
      <c r="D14" s="150" t="s">
        <v>101</v>
      </c>
      <c r="E14" s="151" t="s">
        <v>80</v>
      </c>
      <c r="F14" s="147"/>
      <c r="G14" s="153">
        <f>IF(ISNA(VLOOKUP(F14,'[1]P-ti'!K$2:M$151,3,FALSE)),IF(ISNA(VLOOKUP(F14,'[1]P-ti'!K$2:M$151,3,TRUE)),0,VLOOKUP(F14,'[1]P-ti'!K$2:M$151,3,TRUE)-1),VLOOKUP(F14,'[1]P-ti'!K$2:M$151,3,FALSE))</f>
        <v>0</v>
      </c>
      <c r="H14" s="154"/>
      <c r="I14" s="155">
        <f>IF(ISNA(VLOOKUP(H14,'[1]P-ti'!N$2:P$151,3,TRUE)),0,VLOOKUP(H14,'[1]P-ti'!N$2:P$151,3,TRUE))</f>
        <v>0</v>
      </c>
      <c r="J14" s="154"/>
      <c r="K14" s="155">
        <f>IF(ISNA(VLOOKUP(J14,'[1]P-ti'!O$2:P$151,2,TRUE)),0,VLOOKUP(J14,'[1]P-ti'!O$2:P$151,2,TRUE))</f>
        <v>0</v>
      </c>
      <c r="L14" s="159"/>
      <c r="M14" s="153"/>
      <c r="N14" s="155">
        <f t="shared" si="0"/>
        <v>0</v>
      </c>
      <c r="O14" s="156" t="s">
        <v>81</v>
      </c>
    </row>
    <row r="15" spans="1:15" s="19" customFormat="1" ht="15" customHeight="1">
      <c r="A15" s="147">
        <v>7</v>
      </c>
      <c r="B15" s="148" t="s">
        <v>151</v>
      </c>
      <c r="C15" s="149" t="s">
        <v>152</v>
      </c>
      <c r="D15" s="150" t="s">
        <v>153</v>
      </c>
      <c r="E15" s="151" t="s">
        <v>138</v>
      </c>
      <c r="F15" s="147"/>
      <c r="G15" s="153">
        <f>IF(ISNA(VLOOKUP(F15,'[1]P-ti'!K$2:M$151,3,FALSE)),IF(ISNA(VLOOKUP(F15,'[1]P-ti'!K$2:M$151,3,TRUE)),0,VLOOKUP(F15,'[1]P-ti'!K$2:M$151,3,TRUE)-1),VLOOKUP(F15,'[1]P-ti'!K$2:M$151,3,FALSE))</f>
        <v>0</v>
      </c>
      <c r="H15" s="154"/>
      <c r="I15" s="155">
        <f>IF(ISNA(VLOOKUP(H15,'[1]P-ti'!N$2:P$151,3,TRUE)),0,VLOOKUP(H15,'[1]P-ti'!N$2:P$151,3,TRUE))</f>
        <v>0</v>
      </c>
      <c r="J15" s="154"/>
      <c r="K15" s="155">
        <f>IF(ISNA(VLOOKUP(J15,'[1]P-ti'!O$2:P$151,2,TRUE)),0,VLOOKUP(J15,'[1]P-ti'!O$2:P$151,2,TRUE))</f>
        <v>0</v>
      </c>
      <c r="L15" s="159"/>
      <c r="M15" s="153"/>
      <c r="N15" s="155">
        <f t="shared" si="0"/>
        <v>0</v>
      </c>
      <c r="O15" s="156" t="s">
        <v>139</v>
      </c>
    </row>
    <row r="16" spans="1:15" s="19" customFormat="1" ht="15" customHeight="1">
      <c r="A16" s="147">
        <v>8</v>
      </c>
      <c r="B16" s="148" t="s">
        <v>132</v>
      </c>
      <c r="C16" s="149" t="s">
        <v>133</v>
      </c>
      <c r="D16" s="150" t="s">
        <v>134</v>
      </c>
      <c r="E16" s="151" t="s">
        <v>22</v>
      </c>
      <c r="F16" s="147"/>
      <c r="G16" s="153">
        <f>IF(ISNA(VLOOKUP(F16,'[1]P-ti'!K$2:M$151,3,FALSE)),IF(ISNA(VLOOKUP(F16,'[1]P-ti'!K$2:M$151,3,TRUE)),0,VLOOKUP(F16,'[1]P-ti'!K$2:M$151,3,TRUE)-1),VLOOKUP(F16,'[1]P-ti'!K$2:M$151,3,FALSE))</f>
        <v>0</v>
      </c>
      <c r="H16" s="154"/>
      <c r="I16" s="155">
        <f>IF(ISNA(VLOOKUP(H16,'[1]P-ti'!N$2:P$151,3,TRUE)),0,VLOOKUP(H16,'[1]P-ti'!N$2:P$151,3,TRUE))</f>
        <v>0</v>
      </c>
      <c r="J16" s="154"/>
      <c r="K16" s="155">
        <f>IF(ISNA(VLOOKUP(J16,'[1]P-ti'!O$2:P$151,2,TRUE)),0,VLOOKUP(J16,'[1]P-ti'!O$2:P$151,2,TRUE))</f>
        <v>0</v>
      </c>
      <c r="L16" s="159"/>
      <c r="M16" s="153"/>
      <c r="N16" s="155">
        <f t="shared" si="0"/>
        <v>0</v>
      </c>
      <c r="O16" s="156" t="s">
        <v>131</v>
      </c>
    </row>
    <row r="17" spans="1:15" s="19" customFormat="1" ht="15" customHeight="1">
      <c r="A17" s="147">
        <v>9</v>
      </c>
      <c r="B17" s="148" t="s">
        <v>129</v>
      </c>
      <c r="C17" s="149" t="s">
        <v>70</v>
      </c>
      <c r="D17" s="150" t="s">
        <v>130</v>
      </c>
      <c r="E17" s="151" t="s">
        <v>22</v>
      </c>
      <c r="F17" s="147"/>
      <c r="G17" s="153">
        <f>IF(ISNA(VLOOKUP(F17,'[1]P-ti'!K$2:M$151,3,FALSE)),IF(ISNA(VLOOKUP(F17,'[1]P-ti'!K$2:M$151,3,TRUE)),0,VLOOKUP(F17,'[1]P-ti'!K$2:M$151,3,TRUE)-1),VLOOKUP(F17,'[1]P-ti'!K$2:M$151,3,FALSE))</f>
        <v>0</v>
      </c>
      <c r="H17" s="154"/>
      <c r="I17" s="155">
        <f>IF(ISNA(VLOOKUP(H17,'[1]P-ti'!N$2:P$151,3,TRUE)),0,VLOOKUP(H17,'[1]P-ti'!N$2:P$151,3,TRUE))</f>
        <v>0</v>
      </c>
      <c r="J17" s="154"/>
      <c r="K17" s="155">
        <f>IF(ISNA(VLOOKUP(J17,'[1]P-ti'!O$2:P$151,2,TRUE)),0,VLOOKUP(J17,'[1]P-ti'!O$2:P$151,2,TRUE))</f>
        <v>0</v>
      </c>
      <c r="L17" s="159"/>
      <c r="M17" s="153"/>
      <c r="N17" s="155">
        <f t="shared" si="0"/>
        <v>0</v>
      </c>
      <c r="O17" s="156" t="s">
        <v>131</v>
      </c>
    </row>
    <row r="18" spans="1:15" s="19" customFormat="1" ht="15" customHeight="1">
      <c r="A18" s="147">
        <v>10</v>
      </c>
      <c r="B18" s="148" t="s">
        <v>105</v>
      </c>
      <c r="C18" s="156" t="s">
        <v>106</v>
      </c>
      <c r="D18" s="150" t="s">
        <v>107</v>
      </c>
      <c r="E18" s="151" t="s">
        <v>80</v>
      </c>
      <c r="F18" s="147"/>
      <c r="G18" s="153">
        <f>IF(ISNA(VLOOKUP(F18,'[1]P-ti'!K$2:M$151,3,FALSE)),IF(ISNA(VLOOKUP(F18,'[1]P-ti'!K$2:M$151,3,TRUE)),0,VLOOKUP(F18,'[1]P-ti'!K$2:M$151,3,TRUE)-1),VLOOKUP(F18,'[1]P-ti'!K$2:M$151,3,FALSE))</f>
        <v>0</v>
      </c>
      <c r="H18" s="154"/>
      <c r="I18" s="155">
        <f>IF(ISNA(VLOOKUP(H18,'[1]P-ti'!N$2:P$151,3,TRUE)),0,VLOOKUP(H18,'[1]P-ti'!N$2:P$151,3,TRUE))</f>
        <v>0</v>
      </c>
      <c r="J18" s="154"/>
      <c r="K18" s="155">
        <f>IF(ISNA(VLOOKUP(J18,'[1]P-ti'!O$2:P$151,2,TRUE)),0,VLOOKUP(J18,'[1]P-ti'!O$2:P$151,2,TRUE))</f>
        <v>0</v>
      </c>
      <c r="L18" s="159"/>
      <c r="M18" s="153"/>
      <c r="N18" s="155">
        <f t="shared" si="0"/>
        <v>0</v>
      </c>
      <c r="O18" s="156" t="s">
        <v>81</v>
      </c>
    </row>
    <row r="19" spans="1:15" s="19" customFormat="1" ht="15" customHeight="1">
      <c r="A19" s="147">
        <v>11</v>
      </c>
      <c r="B19" s="148" t="s">
        <v>111</v>
      </c>
      <c r="C19" s="149" t="s">
        <v>112</v>
      </c>
      <c r="D19" s="150" t="s">
        <v>113</v>
      </c>
      <c r="E19" s="151" t="s">
        <v>80</v>
      </c>
      <c r="F19" s="147"/>
      <c r="G19" s="153">
        <f>IF(ISNA(VLOOKUP(F19,'[1]P-ti'!K$2:M$151,3,FALSE)),IF(ISNA(VLOOKUP(F19,'[1]P-ti'!K$2:M$151,3,TRUE)),0,VLOOKUP(F19,'[1]P-ti'!K$2:M$151,3,TRUE)-1),VLOOKUP(F19,'[1]P-ti'!K$2:M$151,3,FALSE))</f>
        <v>0</v>
      </c>
      <c r="H19" s="154"/>
      <c r="I19" s="155">
        <f>IF(ISNA(VLOOKUP(H19,'[1]P-ti'!N$2:P$151,3,TRUE)),0,VLOOKUP(H19,'[1]P-ti'!N$2:P$151,3,TRUE))</f>
        <v>0</v>
      </c>
      <c r="J19" s="154"/>
      <c r="K19" s="155">
        <f>IF(ISNA(VLOOKUP(J19,'[1]P-ti'!O$2:P$151,2,TRUE)),0,VLOOKUP(J19,'[1]P-ti'!O$2:P$151,2,TRUE))</f>
        <v>0</v>
      </c>
      <c r="L19" s="159"/>
      <c r="M19" s="153"/>
      <c r="N19" s="155">
        <f t="shared" si="0"/>
        <v>0</v>
      </c>
      <c r="O19" s="156" t="s">
        <v>81</v>
      </c>
    </row>
    <row r="20" spans="1:15" s="19" customFormat="1" ht="15" customHeight="1">
      <c r="A20" s="147">
        <v>12</v>
      </c>
      <c r="B20" s="148" t="s">
        <v>69</v>
      </c>
      <c r="C20" s="156" t="s">
        <v>70</v>
      </c>
      <c r="D20" s="160" t="s">
        <v>71</v>
      </c>
      <c r="E20" s="151" t="s">
        <v>67</v>
      </c>
      <c r="F20" s="147"/>
      <c r="G20" s="153">
        <f>IF(ISNA(VLOOKUP(F20,'[1]P-ti'!K$2:M$151,3,FALSE)),IF(ISNA(VLOOKUP(F20,'[1]P-ti'!K$2:M$151,3,TRUE)),0,VLOOKUP(F20,'[1]P-ti'!K$2:M$151,3,TRUE)-1),VLOOKUP(F20,'[1]P-ti'!K$2:M$151,3,FALSE))</f>
        <v>0</v>
      </c>
      <c r="H20" s="154"/>
      <c r="I20" s="155">
        <f>IF(ISNA(VLOOKUP(H20,'[1]P-ti'!N$2:P$151,3,TRUE)),0,VLOOKUP(H20,'[1]P-ti'!N$2:P$151,3,TRUE))</f>
        <v>0</v>
      </c>
      <c r="J20" s="154"/>
      <c r="K20" s="155">
        <f>IF(ISNA(VLOOKUP(J20,'[1]P-ti'!O$2:P$151,2,TRUE)),0,VLOOKUP(J20,'[1]P-ti'!O$2:P$151,2,TRUE))</f>
        <v>0</v>
      </c>
      <c r="L20" s="159"/>
      <c r="M20" s="153"/>
      <c r="N20" s="155">
        <f t="shared" si="0"/>
        <v>0</v>
      </c>
      <c r="O20" s="156" t="s">
        <v>68</v>
      </c>
    </row>
    <row r="21" spans="1:15" s="19" customFormat="1" ht="15" customHeight="1">
      <c r="A21" s="147">
        <v>13</v>
      </c>
      <c r="B21" s="148" t="s">
        <v>61</v>
      </c>
      <c r="C21" s="157" t="s">
        <v>62</v>
      </c>
      <c r="D21" s="158" t="s">
        <v>63</v>
      </c>
      <c r="E21" s="151" t="s">
        <v>23</v>
      </c>
      <c r="F21" s="147"/>
      <c r="G21" s="153">
        <f>IF(ISNA(VLOOKUP(F21,'[1]P-ti'!K$2:M$151,3,FALSE)),IF(ISNA(VLOOKUP(F21,'[1]P-ti'!K$2:M$151,3,TRUE)),0,VLOOKUP(F21,'[1]P-ti'!K$2:M$151,3,TRUE)-1),VLOOKUP(F21,'[1]P-ti'!K$2:M$151,3,FALSE))</f>
        <v>0</v>
      </c>
      <c r="H21" s="154"/>
      <c r="I21" s="155">
        <f>IF(ISNA(VLOOKUP(H21,'[1]P-ti'!N$2:P$151,3,TRUE)),0,VLOOKUP(H21,'[1]P-ti'!N$2:P$151,3,TRUE))</f>
        <v>0</v>
      </c>
      <c r="J21" s="154"/>
      <c r="K21" s="155">
        <f>IF(ISNA(VLOOKUP(J21,'[1]P-ti'!O$2:P$151,2,TRUE)),0,VLOOKUP(J21,'[1]P-ti'!O$2:P$151,2,TRUE))</f>
        <v>0</v>
      </c>
      <c r="L21" s="159"/>
      <c r="M21" s="153"/>
      <c r="N21" s="155">
        <f t="shared" si="0"/>
        <v>0</v>
      </c>
      <c r="O21" s="156" t="s">
        <v>42</v>
      </c>
    </row>
    <row r="22" spans="1:15" s="19" customFormat="1" ht="15" customHeight="1">
      <c r="A22" s="147">
        <v>14</v>
      </c>
      <c r="B22" s="148" t="s">
        <v>114</v>
      </c>
      <c r="C22" s="149" t="s">
        <v>115</v>
      </c>
      <c r="D22" s="150" t="s">
        <v>116</v>
      </c>
      <c r="E22" s="151" t="s">
        <v>80</v>
      </c>
      <c r="F22" s="147"/>
      <c r="G22" s="153">
        <f>IF(ISNA(VLOOKUP(F22,'[1]P-ti'!K$2:M$151,3,FALSE)),IF(ISNA(VLOOKUP(F22,'[1]P-ti'!K$2:M$151,3,TRUE)),0,VLOOKUP(F22,'[1]P-ti'!K$2:M$151,3,TRUE)-1),VLOOKUP(F22,'[1]P-ti'!K$2:M$151,3,FALSE))</f>
        <v>0</v>
      </c>
      <c r="H22" s="154"/>
      <c r="I22" s="155">
        <f>IF(ISNA(VLOOKUP(H22,'[1]P-ti'!N$2:P$151,3,TRUE)),0,VLOOKUP(H22,'[1]P-ti'!N$2:P$151,3,TRUE))</f>
        <v>0</v>
      </c>
      <c r="J22" s="154"/>
      <c r="K22" s="155">
        <f>IF(ISNA(VLOOKUP(J22,'[1]P-ti'!O$2:P$151,2,TRUE)),0,VLOOKUP(J22,'[1]P-ti'!O$2:P$151,2,TRUE))</f>
        <v>0</v>
      </c>
      <c r="L22" s="159"/>
      <c r="M22" s="153"/>
      <c r="N22" s="155">
        <f t="shared" si="0"/>
        <v>0</v>
      </c>
      <c r="O22" s="156" t="s">
        <v>81</v>
      </c>
    </row>
    <row r="23" spans="1:15" s="19" customFormat="1" ht="15" customHeight="1">
      <c r="A23" s="147">
        <v>15</v>
      </c>
      <c r="B23" s="148" t="s">
        <v>64</v>
      </c>
      <c r="C23" s="161" t="s">
        <v>65</v>
      </c>
      <c r="D23" s="150" t="s">
        <v>66</v>
      </c>
      <c r="E23" s="149" t="s">
        <v>67</v>
      </c>
      <c r="F23" s="147"/>
      <c r="G23" s="153">
        <f>IF(ISNA(VLOOKUP(F23,'[1]P-ti'!K$2:M$151,3,FALSE)),IF(ISNA(VLOOKUP(F23,'[1]P-ti'!K$2:M$151,3,TRUE)),0,VLOOKUP(F23,'[1]P-ti'!K$2:M$151,3,TRUE)-1),VLOOKUP(F23,'[1]P-ti'!K$2:M$151,3,FALSE))</f>
        <v>0</v>
      </c>
      <c r="H23" s="154"/>
      <c r="I23" s="155">
        <f>IF(ISNA(VLOOKUP(H23,'[1]P-ti'!N$2:P$151,3,TRUE)),0,VLOOKUP(H23,'[1]P-ti'!N$2:P$151,3,TRUE))</f>
        <v>0</v>
      </c>
      <c r="J23" s="154"/>
      <c r="K23" s="155">
        <f>IF(ISNA(VLOOKUP(J23,'[1]P-ti'!O$2:P$151,2,TRUE)),0,VLOOKUP(J23,'[1]P-ti'!O$2:P$151,2,TRUE))</f>
        <v>0</v>
      </c>
      <c r="L23" s="159"/>
      <c r="M23" s="153"/>
      <c r="N23" s="155">
        <f t="shared" si="0"/>
        <v>0</v>
      </c>
      <c r="O23" s="156" t="s">
        <v>68</v>
      </c>
    </row>
    <row r="24" spans="1:15" s="19" customFormat="1" ht="15" customHeight="1">
      <c r="A24" s="147">
        <v>16</v>
      </c>
      <c r="B24" s="148" t="s">
        <v>64</v>
      </c>
      <c r="C24" s="149" t="s">
        <v>72</v>
      </c>
      <c r="D24" s="150" t="s">
        <v>73</v>
      </c>
      <c r="E24" s="156" t="s">
        <v>67</v>
      </c>
      <c r="F24" s="147"/>
      <c r="G24" s="153">
        <f>IF(ISNA(VLOOKUP(F24,'[1]P-ti'!K$2:M$151,3,FALSE)),IF(ISNA(VLOOKUP(F24,'[1]P-ti'!K$2:M$151,3,TRUE)),0,VLOOKUP(F24,'[1]P-ti'!K$2:M$151,3,TRUE)-1),VLOOKUP(F24,'[1]P-ti'!K$2:M$151,3,FALSE))</f>
        <v>0</v>
      </c>
      <c r="H24" s="154"/>
      <c r="I24" s="155">
        <f>IF(ISNA(VLOOKUP(H24,'[1]P-ti'!N$2:P$151,3,TRUE)),0,VLOOKUP(H24,'[1]P-ti'!N$2:P$151,3,TRUE))</f>
        <v>0</v>
      </c>
      <c r="J24" s="154"/>
      <c r="K24" s="155">
        <f>IF(ISNA(VLOOKUP(J24,'[1]P-ti'!O$2:P$151,2,TRUE)),0,VLOOKUP(J24,'[1]P-ti'!O$2:P$151,2,TRUE))</f>
        <v>0</v>
      </c>
      <c r="L24" s="159"/>
      <c r="M24" s="153"/>
      <c r="N24" s="155">
        <f t="shared" si="0"/>
        <v>0</v>
      </c>
      <c r="O24" s="156" t="s">
        <v>68</v>
      </c>
    </row>
    <row r="25" spans="1:15" s="19" customFormat="1" ht="15" customHeight="1">
      <c r="A25" s="147">
        <v>17</v>
      </c>
      <c r="B25" s="148" t="s">
        <v>140</v>
      </c>
      <c r="C25" s="149" t="s">
        <v>141</v>
      </c>
      <c r="D25" s="150" t="s">
        <v>142</v>
      </c>
      <c r="E25" s="151" t="s">
        <v>138</v>
      </c>
      <c r="F25" s="147"/>
      <c r="G25" s="153">
        <f>IF(ISNA(VLOOKUP(F25,'[1]P-ti'!K$2:M$151,3,FALSE)),IF(ISNA(VLOOKUP(F25,'[1]P-ti'!K$2:M$151,3,TRUE)),0,VLOOKUP(F25,'[1]P-ti'!K$2:M$151,3,TRUE)-1),VLOOKUP(F25,'[1]P-ti'!K$2:M$151,3,FALSE))</f>
        <v>0</v>
      </c>
      <c r="H25" s="154"/>
      <c r="I25" s="155">
        <f>IF(ISNA(VLOOKUP(H25,'[1]P-ti'!N$2:P$151,3,TRUE)),0,VLOOKUP(H25,'[1]P-ti'!N$2:P$151,3,TRUE))</f>
        <v>0</v>
      </c>
      <c r="J25" s="154"/>
      <c r="K25" s="155">
        <f>IF(ISNA(VLOOKUP(J25,'[1]P-ti'!O$2:P$151,2,TRUE)),0,VLOOKUP(J25,'[1]P-ti'!O$2:P$151,2,TRUE))</f>
        <v>0</v>
      </c>
      <c r="L25" s="159"/>
      <c r="M25" s="153"/>
      <c r="N25" s="155">
        <f t="shared" si="0"/>
        <v>0</v>
      </c>
      <c r="O25" s="156" t="s">
        <v>139</v>
      </c>
    </row>
    <row r="26" spans="1:15" s="19" customFormat="1" ht="15" customHeight="1">
      <c r="A26" s="147">
        <v>18</v>
      </c>
      <c r="B26" s="148" t="s">
        <v>143</v>
      </c>
      <c r="C26" s="149" t="s">
        <v>144</v>
      </c>
      <c r="D26" s="150" t="s">
        <v>145</v>
      </c>
      <c r="E26" s="151" t="s">
        <v>138</v>
      </c>
      <c r="F26" s="147"/>
      <c r="G26" s="153">
        <f>IF(ISNA(VLOOKUP(F26,'[1]P-ti'!K$2:M$151,3,FALSE)),IF(ISNA(VLOOKUP(F26,'[1]P-ti'!K$2:M$151,3,TRUE)),0,VLOOKUP(F26,'[1]P-ti'!K$2:M$151,3,TRUE)-1),VLOOKUP(F26,'[1]P-ti'!K$2:M$151,3,FALSE))</f>
        <v>0</v>
      </c>
      <c r="H26" s="154"/>
      <c r="I26" s="155">
        <f>IF(ISNA(VLOOKUP(H26,'[1]P-ti'!N$2:P$151,3,TRUE)),0,VLOOKUP(H26,'[1]P-ti'!N$2:P$151,3,TRUE))</f>
        <v>0</v>
      </c>
      <c r="J26" s="154"/>
      <c r="K26" s="155">
        <f>IF(ISNA(VLOOKUP(J26,'[1]P-ti'!O$2:P$151,2,TRUE)),0,VLOOKUP(J26,'[1]P-ti'!O$2:P$151,2,TRUE))</f>
        <v>0</v>
      </c>
      <c r="L26" s="159"/>
      <c r="M26" s="153"/>
      <c r="N26" s="155">
        <f t="shared" si="0"/>
        <v>0</v>
      </c>
      <c r="O26" s="156" t="s">
        <v>139</v>
      </c>
    </row>
    <row r="27" spans="1:15" s="19" customFormat="1" ht="15" customHeight="1">
      <c r="A27" s="147">
        <v>19</v>
      </c>
      <c r="B27" s="148" t="s">
        <v>135</v>
      </c>
      <c r="C27" s="149" t="s">
        <v>136</v>
      </c>
      <c r="D27" s="150" t="s">
        <v>137</v>
      </c>
      <c r="E27" s="151" t="s">
        <v>138</v>
      </c>
      <c r="F27" s="147"/>
      <c r="G27" s="153">
        <f>IF(ISNA(VLOOKUP(F27,'[1]P-ti'!K$2:M$151,3,FALSE)),IF(ISNA(VLOOKUP(F27,'[1]P-ti'!K$2:M$151,3,TRUE)),0,VLOOKUP(F27,'[1]P-ti'!K$2:M$151,3,TRUE)-1),VLOOKUP(F27,'[1]P-ti'!K$2:M$151,3,FALSE))</f>
        <v>0</v>
      </c>
      <c r="H27" s="154"/>
      <c r="I27" s="155">
        <f>IF(ISNA(VLOOKUP(H27,'[1]P-ti'!N$2:P$151,3,TRUE)),0,VLOOKUP(H27,'[1]P-ti'!N$2:P$151,3,TRUE))</f>
        <v>0</v>
      </c>
      <c r="J27" s="154"/>
      <c r="K27" s="155">
        <f>IF(ISNA(VLOOKUP(J27,'[1]P-ti'!O$2:P$151,2,TRUE)),0,VLOOKUP(J27,'[1]P-ti'!O$2:P$151,2,TRUE))</f>
        <v>0</v>
      </c>
      <c r="L27" s="159"/>
      <c r="M27" s="153"/>
      <c r="N27" s="155">
        <f t="shared" si="0"/>
        <v>0</v>
      </c>
      <c r="O27" s="156" t="s">
        <v>139</v>
      </c>
    </row>
    <row r="28" spans="1:20" s="19" customFormat="1" ht="15" customHeight="1">
      <c r="A28" s="147">
        <v>20</v>
      </c>
      <c r="B28" s="148" t="s">
        <v>148</v>
      </c>
      <c r="C28" s="149" t="s">
        <v>149</v>
      </c>
      <c r="D28" s="150" t="s">
        <v>150</v>
      </c>
      <c r="E28" s="151" t="s">
        <v>138</v>
      </c>
      <c r="F28" s="152"/>
      <c r="G28" s="153">
        <f>IF(ISNA(VLOOKUP(F28,'[1]P-ti'!K$2:M$151,3,FALSE)),IF(ISNA(VLOOKUP(F28,'[1]P-ti'!K$2:M$151,3,TRUE)),0,VLOOKUP(F28,'[1]P-ti'!K$2:M$151,3,TRUE)-1),VLOOKUP(F28,'[1]P-ti'!K$2:M$151,3,FALSE))</f>
        <v>0</v>
      </c>
      <c r="H28" s="154"/>
      <c r="I28" s="155">
        <f>IF(ISNA(VLOOKUP(H28,'[1]P-ti'!N$2:P$151,3,TRUE)),0,VLOOKUP(H28,'[1]P-ti'!N$2:P$151,3,TRUE))</f>
        <v>0</v>
      </c>
      <c r="J28" s="154"/>
      <c r="K28" s="155">
        <f>IF(ISNA(VLOOKUP(J28,'[1]P-ti'!O$2:P$151,2,TRUE)),0,VLOOKUP(J28,'[1]P-ti'!O$2:P$151,2,TRUE))</f>
        <v>0</v>
      </c>
      <c r="L28" s="147"/>
      <c r="M28" s="147"/>
      <c r="N28" s="155">
        <f t="shared" si="0"/>
        <v>0</v>
      </c>
      <c r="O28" s="156" t="s">
        <v>139</v>
      </c>
      <c r="P28" s="25"/>
      <c r="Q28" s="25"/>
      <c r="R28" s="25"/>
      <c r="S28" s="26"/>
      <c r="T28" s="27"/>
    </row>
    <row r="29" spans="1:15" s="19" customFormat="1" ht="12.75" customHeight="1">
      <c r="A29" s="2"/>
      <c r="B29" s="22"/>
      <c r="C29" s="22"/>
      <c r="D29" s="23"/>
      <c r="E29" s="23"/>
      <c r="F29" s="2"/>
      <c r="G29" s="30"/>
      <c r="H29" s="4"/>
      <c r="I29" s="24"/>
      <c r="J29" s="4"/>
      <c r="K29" s="24"/>
      <c r="L29" s="28"/>
      <c r="M29" s="30"/>
      <c r="N29" s="24"/>
      <c r="O29" s="18"/>
    </row>
    <row r="30" spans="1:15" s="19" customFormat="1" ht="12.75" customHeight="1">
      <c r="A30" s="2"/>
      <c r="B30" s="22"/>
      <c r="C30" s="22"/>
      <c r="D30" s="23"/>
      <c r="E30" s="23"/>
      <c r="F30" s="2"/>
      <c r="G30" s="30"/>
      <c r="H30" s="4"/>
      <c r="I30" s="24"/>
      <c r="J30" s="4"/>
      <c r="K30" s="24"/>
      <c r="L30" s="28"/>
      <c r="M30" s="30"/>
      <c r="N30" s="24"/>
      <c r="O30" s="18"/>
    </row>
    <row r="31" spans="1:15" s="19" customFormat="1" ht="12.75" customHeight="1">
      <c r="A31" s="2"/>
      <c r="B31" s="22"/>
      <c r="C31" s="22"/>
      <c r="D31" s="23"/>
      <c r="E31" s="23"/>
      <c r="F31" s="2"/>
      <c r="G31" s="30"/>
      <c r="H31" s="4"/>
      <c r="I31" s="24"/>
      <c r="J31" s="4"/>
      <c r="K31" s="24"/>
      <c r="L31" s="28"/>
      <c r="M31" s="30"/>
      <c r="N31" s="24"/>
      <c r="O31" s="18"/>
    </row>
    <row r="32" spans="1:15" s="19" customFormat="1" ht="12.75" customHeight="1">
      <c r="A32" s="2"/>
      <c r="B32" s="22"/>
      <c r="C32" s="22"/>
      <c r="D32" s="23"/>
      <c r="E32" s="23"/>
      <c r="F32" s="2"/>
      <c r="G32" s="30"/>
      <c r="H32" s="4"/>
      <c r="I32" s="24"/>
      <c r="J32" s="4"/>
      <c r="K32" s="24"/>
      <c r="L32" s="28"/>
      <c r="M32" s="30"/>
      <c r="N32" s="24"/>
      <c r="O32" s="18"/>
    </row>
    <row r="33" spans="7:14" ht="23.25">
      <c r="G33" s="31"/>
      <c r="I33" s="31"/>
      <c r="J33" s="15"/>
      <c r="K33" s="32"/>
      <c r="L33" s="11"/>
      <c r="M33" s="32"/>
      <c r="N33" s="16"/>
    </row>
    <row r="34" spans="7:14" ht="23.25">
      <c r="G34" s="31"/>
      <c r="J34" s="15"/>
      <c r="K34" s="32"/>
      <c r="L34" s="11"/>
      <c r="M34" s="11"/>
      <c r="N34" s="16"/>
    </row>
    <row r="35" spans="1:14" ht="23.25">
      <c r="A35" s="11"/>
      <c r="B35" s="11"/>
      <c r="C35" s="11"/>
      <c r="D35" s="11"/>
      <c r="E35" s="11"/>
      <c r="F35" s="11"/>
      <c r="G35" s="11"/>
      <c r="H35" s="11"/>
      <c r="I35" s="11"/>
      <c r="J35" s="15"/>
      <c r="K35" s="11"/>
      <c r="L35" s="11"/>
      <c r="M35" s="11"/>
      <c r="N35" s="16"/>
    </row>
  </sheetData>
  <sheetProtection/>
  <mergeCells count="15">
    <mergeCell ref="A1:N1"/>
    <mergeCell ref="A5:O5"/>
    <mergeCell ref="N7:N8"/>
    <mergeCell ref="L7:M7"/>
    <mergeCell ref="F7:G7"/>
    <mergeCell ref="H7:I7"/>
    <mergeCell ref="J7:K7"/>
    <mergeCell ref="C7:C8"/>
    <mergeCell ref="D7:D8"/>
    <mergeCell ref="E7:E8"/>
    <mergeCell ref="A4:B4"/>
    <mergeCell ref="A7:A8"/>
    <mergeCell ref="B7:B8"/>
    <mergeCell ref="F2:J2"/>
    <mergeCell ref="F6:J6"/>
  </mergeCells>
  <printOptions/>
  <pageMargins left="0.42" right="0.21" top="0.43" bottom="0.7" header="0.24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7" sqref="A7"/>
    </sheetView>
  </sheetViews>
  <sheetFormatPr defaultColWidth="4.8515625" defaultRowHeight="12.75"/>
  <cols>
    <col min="1" max="1" width="4.8515625" style="74" customWidth="1"/>
    <col min="2" max="2" width="6.28125" style="74" customWidth="1"/>
    <col min="3" max="3" width="17.8515625" style="75" customWidth="1"/>
    <col min="4" max="4" width="19.57421875" style="74" customWidth="1"/>
    <col min="5" max="5" width="11.28125" style="76" customWidth="1"/>
    <col min="6" max="6" width="27.8515625" style="75" customWidth="1"/>
    <col min="7" max="7" width="10.57421875" style="77" customWidth="1"/>
    <col min="8" max="253" width="9.140625" style="1" customWidth="1"/>
    <col min="254" max="16384" width="4.8515625" style="1" customWidth="1"/>
  </cols>
  <sheetData>
    <row r="1" spans="1:12" ht="27" customHeight="1">
      <c r="A1" s="127" t="s">
        <v>29</v>
      </c>
      <c r="B1" s="127"/>
      <c r="C1" s="127"/>
      <c r="D1" s="127"/>
      <c r="E1" s="127"/>
      <c r="F1" s="127"/>
      <c r="G1" s="127"/>
      <c r="H1" s="124"/>
      <c r="I1" s="124"/>
      <c r="J1" s="124"/>
      <c r="K1" s="124"/>
      <c r="L1" s="124"/>
    </row>
    <row r="2" spans="1:9" ht="22.5">
      <c r="A2" s="40"/>
      <c r="B2" s="40"/>
      <c r="C2" s="41"/>
      <c r="D2" s="42"/>
      <c r="E2" s="43"/>
      <c r="F2" s="42"/>
      <c r="G2" s="42"/>
      <c r="H2" s="33"/>
      <c r="I2" s="33"/>
    </row>
    <row r="3" spans="1:9" ht="20.25">
      <c r="A3" s="134" t="s">
        <v>14</v>
      </c>
      <c r="B3" s="134"/>
      <c r="C3" s="44"/>
      <c r="D3" s="45"/>
      <c r="E3" s="46"/>
      <c r="F3" s="47"/>
      <c r="G3" s="48"/>
      <c r="H3" s="33"/>
      <c r="I3" s="33"/>
    </row>
    <row r="4" spans="1:9" ht="15.75">
      <c r="A4" s="135" t="s">
        <v>28</v>
      </c>
      <c r="B4" s="135"/>
      <c r="C4" s="135"/>
      <c r="D4" s="135"/>
      <c r="E4" s="49"/>
      <c r="F4" s="50"/>
      <c r="G4" s="48"/>
      <c r="H4" s="33"/>
      <c r="I4" s="33"/>
    </row>
    <row r="5" spans="1:9" ht="12.75">
      <c r="A5" s="51"/>
      <c r="B5" s="52"/>
      <c r="C5" s="52"/>
      <c r="D5" s="52"/>
      <c r="E5" s="49"/>
      <c r="F5" s="50"/>
      <c r="G5" s="48"/>
      <c r="H5" s="33"/>
      <c r="I5" s="11"/>
    </row>
    <row r="6" spans="1:7" ht="19.5">
      <c r="A6" s="136" t="s">
        <v>193</v>
      </c>
      <c r="B6" s="136"/>
      <c r="C6" s="136"/>
      <c r="D6" s="136"/>
      <c r="E6" s="136"/>
      <c r="F6" s="136"/>
      <c r="G6" s="136"/>
    </row>
    <row r="7" spans="1:7" s="55" customFormat="1" ht="17.25" customHeight="1">
      <c r="A7" s="45"/>
      <c r="B7" s="45"/>
      <c r="C7" s="53"/>
      <c r="D7" s="45"/>
      <c r="E7" s="54"/>
      <c r="F7" s="53"/>
      <c r="G7" s="48"/>
    </row>
    <row r="8" spans="1:7" s="55" customFormat="1" ht="31.5">
      <c r="A8" s="56" t="s">
        <v>16</v>
      </c>
      <c r="B8" s="56" t="s">
        <v>17</v>
      </c>
      <c r="C8" s="56" t="s">
        <v>30</v>
      </c>
      <c r="D8" s="56" t="s">
        <v>18</v>
      </c>
      <c r="E8" s="57" t="s">
        <v>8</v>
      </c>
      <c r="F8" s="56" t="s">
        <v>19</v>
      </c>
      <c r="G8" s="57" t="s">
        <v>7</v>
      </c>
    </row>
    <row r="9" spans="1:7" s="55" customFormat="1" ht="15.75" customHeight="1">
      <c r="A9" s="130" t="s">
        <v>21</v>
      </c>
      <c r="B9" s="131"/>
      <c r="C9" s="131"/>
      <c r="D9" s="131"/>
      <c r="E9" s="132"/>
      <c r="F9" s="133"/>
      <c r="G9" s="133"/>
    </row>
    <row r="10" spans="1:8" s="20" customFormat="1" ht="15.75" customHeight="1">
      <c r="A10" s="58">
        <v>1</v>
      </c>
      <c r="B10" s="6">
        <v>24</v>
      </c>
      <c r="C10" s="59" t="s">
        <v>74</v>
      </c>
      <c r="D10" s="69" t="s">
        <v>75</v>
      </c>
      <c r="E10" s="65" t="s">
        <v>76</v>
      </c>
      <c r="F10" s="62" t="s">
        <v>67</v>
      </c>
      <c r="G10" s="70"/>
      <c r="H10" s="20" t="s">
        <v>68</v>
      </c>
    </row>
    <row r="11" spans="1:8" s="20" customFormat="1" ht="15.75" customHeight="1">
      <c r="A11" s="58">
        <v>2</v>
      </c>
      <c r="B11" s="6">
        <v>17</v>
      </c>
      <c r="C11" s="59" t="s">
        <v>52</v>
      </c>
      <c r="D11" s="66" t="s">
        <v>53</v>
      </c>
      <c r="E11" s="65" t="s">
        <v>54</v>
      </c>
      <c r="F11" s="62" t="s">
        <v>23</v>
      </c>
      <c r="G11" s="67"/>
      <c r="H11" s="20" t="s">
        <v>42</v>
      </c>
    </row>
    <row r="12" spans="1:8" s="20" customFormat="1" ht="15.75" customHeight="1">
      <c r="A12" s="58">
        <v>3</v>
      </c>
      <c r="B12" s="6">
        <v>100</v>
      </c>
      <c r="C12" s="59" t="s">
        <v>167</v>
      </c>
      <c r="D12" s="66" t="s">
        <v>12</v>
      </c>
      <c r="E12" s="65" t="s">
        <v>168</v>
      </c>
      <c r="F12" s="62" t="s">
        <v>138</v>
      </c>
      <c r="G12" s="67"/>
      <c r="H12" s="20" t="s">
        <v>139</v>
      </c>
    </row>
    <row r="13" spans="1:8" s="20" customFormat="1" ht="15.75">
      <c r="A13" s="58">
        <v>4</v>
      </c>
      <c r="B13" s="6">
        <v>84</v>
      </c>
      <c r="C13" s="59" t="s">
        <v>120</v>
      </c>
      <c r="D13" s="66" t="s">
        <v>121</v>
      </c>
      <c r="E13" s="65" t="s">
        <v>122</v>
      </c>
      <c r="F13" s="62" t="s">
        <v>118</v>
      </c>
      <c r="G13" s="67"/>
      <c r="H13" s="20" t="s">
        <v>119</v>
      </c>
    </row>
    <row r="14" spans="1:8" s="20" customFormat="1" ht="15.75" customHeight="1">
      <c r="A14" s="58">
        <v>5</v>
      </c>
      <c r="B14" s="6">
        <v>25</v>
      </c>
      <c r="C14" s="59" t="s">
        <v>77</v>
      </c>
      <c r="D14" s="69" t="s">
        <v>78</v>
      </c>
      <c r="E14" s="65" t="s">
        <v>79</v>
      </c>
      <c r="F14" s="62" t="s">
        <v>67</v>
      </c>
      <c r="G14" s="67"/>
      <c r="H14" s="20" t="s">
        <v>68</v>
      </c>
    </row>
    <row r="15" spans="1:8" s="20" customFormat="1" ht="15.75">
      <c r="A15" s="58">
        <v>6</v>
      </c>
      <c r="B15" s="6">
        <v>3</v>
      </c>
      <c r="C15" s="59" t="s">
        <v>39</v>
      </c>
      <c r="D15" s="60" t="s">
        <v>40</v>
      </c>
      <c r="E15" s="61" t="s">
        <v>41</v>
      </c>
      <c r="F15" s="62" t="s">
        <v>117</v>
      </c>
      <c r="G15" s="63"/>
      <c r="H15" s="20" t="s">
        <v>35</v>
      </c>
    </row>
    <row r="16" spans="1:7" s="20" customFormat="1" ht="15.75">
      <c r="A16" s="130" t="s">
        <v>180</v>
      </c>
      <c r="B16" s="131"/>
      <c r="C16" s="131"/>
      <c r="D16" s="131"/>
      <c r="E16" s="132"/>
      <c r="F16" s="62"/>
      <c r="G16" s="63"/>
    </row>
    <row r="17" spans="1:8" s="20" customFormat="1" ht="15.75">
      <c r="A17" s="58">
        <v>1</v>
      </c>
      <c r="B17" s="6">
        <v>111</v>
      </c>
      <c r="C17" s="59" t="s">
        <v>179</v>
      </c>
      <c r="D17" s="66" t="s">
        <v>121</v>
      </c>
      <c r="E17" s="65" t="s">
        <v>162</v>
      </c>
      <c r="F17" s="62" t="s">
        <v>169</v>
      </c>
      <c r="G17" s="67"/>
      <c r="H17" s="20" t="s">
        <v>170</v>
      </c>
    </row>
    <row r="18" spans="1:8" s="20" customFormat="1" ht="15.75">
      <c r="A18" s="58">
        <v>2</v>
      </c>
      <c r="B18" s="6">
        <v>96</v>
      </c>
      <c r="C18" s="59" t="s">
        <v>157</v>
      </c>
      <c r="D18" s="66" t="s">
        <v>158</v>
      </c>
      <c r="E18" s="65" t="s">
        <v>159</v>
      </c>
      <c r="F18" s="62" t="s">
        <v>138</v>
      </c>
      <c r="G18" s="67"/>
      <c r="H18" s="20" t="s">
        <v>139</v>
      </c>
    </row>
    <row r="19" spans="1:8" s="20" customFormat="1" ht="15.75">
      <c r="A19" s="58">
        <v>3</v>
      </c>
      <c r="B19" s="6">
        <v>57</v>
      </c>
      <c r="C19" s="59" t="s">
        <v>96</v>
      </c>
      <c r="D19" s="66" t="s">
        <v>97</v>
      </c>
      <c r="E19" s="65" t="s">
        <v>98</v>
      </c>
      <c r="F19" s="62" t="s">
        <v>80</v>
      </c>
      <c r="G19" s="67"/>
      <c r="H19" s="20" t="s">
        <v>81</v>
      </c>
    </row>
    <row r="20" spans="1:8" s="20" customFormat="1" ht="15.75">
      <c r="A20" s="58">
        <v>4</v>
      </c>
      <c r="B20" s="6">
        <v>1</v>
      </c>
      <c r="C20" s="59" t="s">
        <v>33</v>
      </c>
      <c r="D20" s="60" t="s">
        <v>11</v>
      </c>
      <c r="E20" s="61" t="s">
        <v>34</v>
      </c>
      <c r="F20" s="62" t="s">
        <v>117</v>
      </c>
      <c r="G20" s="63"/>
      <c r="H20" s="20" t="s">
        <v>35</v>
      </c>
    </row>
    <row r="21" spans="1:8" s="20" customFormat="1" ht="15.75">
      <c r="A21" s="58">
        <v>5</v>
      </c>
      <c r="B21" s="6">
        <v>95</v>
      </c>
      <c r="C21" s="59" t="s">
        <v>154</v>
      </c>
      <c r="D21" s="66" t="s">
        <v>155</v>
      </c>
      <c r="E21" s="65" t="s">
        <v>156</v>
      </c>
      <c r="F21" s="62" t="s">
        <v>138</v>
      </c>
      <c r="G21" s="67"/>
      <c r="H21" s="20" t="s">
        <v>139</v>
      </c>
    </row>
    <row r="22" spans="1:8" s="20" customFormat="1" ht="15.75">
      <c r="A22" s="58">
        <v>6</v>
      </c>
      <c r="B22" s="6">
        <v>54</v>
      </c>
      <c r="C22" s="59" t="s">
        <v>88</v>
      </c>
      <c r="D22" s="66" t="s">
        <v>89</v>
      </c>
      <c r="E22" s="65" t="s">
        <v>90</v>
      </c>
      <c r="F22" s="62" t="s">
        <v>80</v>
      </c>
      <c r="G22" s="67"/>
      <c r="H22" s="20" t="s">
        <v>81</v>
      </c>
    </row>
    <row r="23" spans="1:7" s="20" customFormat="1" ht="15.75">
      <c r="A23" s="130" t="s">
        <v>181</v>
      </c>
      <c r="B23" s="131"/>
      <c r="C23" s="131"/>
      <c r="D23" s="131"/>
      <c r="E23" s="132"/>
      <c r="F23" s="62"/>
      <c r="G23" s="67"/>
    </row>
    <row r="24" spans="1:8" s="20" customFormat="1" ht="15.75">
      <c r="A24" s="58">
        <v>1</v>
      </c>
      <c r="B24" s="6">
        <v>16</v>
      </c>
      <c r="C24" s="59" t="s">
        <v>49</v>
      </c>
      <c r="D24" s="66" t="s">
        <v>50</v>
      </c>
      <c r="E24" s="65" t="s">
        <v>51</v>
      </c>
      <c r="F24" s="69" t="s">
        <v>23</v>
      </c>
      <c r="G24" s="67"/>
      <c r="H24" s="20" t="s">
        <v>42</v>
      </c>
    </row>
    <row r="25" spans="1:8" s="20" customFormat="1" ht="15.75">
      <c r="A25" s="58">
        <v>2</v>
      </c>
      <c r="B25" s="6">
        <v>14</v>
      </c>
      <c r="C25" s="59" t="s">
        <v>43</v>
      </c>
      <c r="D25" s="64" t="s">
        <v>44</v>
      </c>
      <c r="E25" s="65" t="s">
        <v>45</v>
      </c>
      <c r="F25" s="62" t="s">
        <v>23</v>
      </c>
      <c r="G25" s="63"/>
      <c r="H25" s="20" t="s">
        <v>184</v>
      </c>
    </row>
    <row r="26" spans="1:8" s="20" customFormat="1" ht="15.75">
      <c r="A26" s="58">
        <v>3</v>
      </c>
      <c r="B26" s="6">
        <v>85</v>
      </c>
      <c r="C26" s="59" t="s">
        <v>124</v>
      </c>
      <c r="D26" s="66" t="s">
        <v>123</v>
      </c>
      <c r="E26" s="65" t="s">
        <v>125</v>
      </c>
      <c r="F26" s="62" t="s">
        <v>118</v>
      </c>
      <c r="G26" s="67"/>
      <c r="H26" s="20" t="s">
        <v>119</v>
      </c>
    </row>
    <row r="27" spans="1:8" s="20" customFormat="1" ht="15.75">
      <c r="A27" s="58">
        <v>4</v>
      </c>
      <c r="B27" s="6">
        <v>55</v>
      </c>
      <c r="C27" s="59" t="s">
        <v>91</v>
      </c>
      <c r="D27" s="66" t="s">
        <v>92</v>
      </c>
      <c r="E27" s="65" t="s">
        <v>93</v>
      </c>
      <c r="F27" s="62" t="s">
        <v>80</v>
      </c>
      <c r="G27" s="67"/>
      <c r="H27" s="20" t="s">
        <v>81</v>
      </c>
    </row>
    <row r="28" spans="1:8" s="20" customFormat="1" ht="15.75">
      <c r="A28" s="58">
        <v>5</v>
      </c>
      <c r="B28" s="6">
        <v>53</v>
      </c>
      <c r="C28" s="59" t="s">
        <v>85</v>
      </c>
      <c r="D28" s="66" t="s">
        <v>86</v>
      </c>
      <c r="E28" s="65" t="s">
        <v>87</v>
      </c>
      <c r="F28" s="62" t="s">
        <v>80</v>
      </c>
      <c r="G28" s="67"/>
      <c r="H28" s="20" t="s">
        <v>81</v>
      </c>
    </row>
    <row r="29" spans="1:8" s="20" customFormat="1" ht="15.75">
      <c r="A29" s="58">
        <v>6</v>
      </c>
      <c r="B29" s="6">
        <v>108</v>
      </c>
      <c r="C29" s="59" t="s">
        <v>171</v>
      </c>
      <c r="D29" s="66" t="s">
        <v>172</v>
      </c>
      <c r="E29" s="65" t="s">
        <v>173</v>
      </c>
      <c r="F29" s="62" t="s">
        <v>169</v>
      </c>
      <c r="G29" s="67"/>
      <c r="H29" s="20" t="s">
        <v>170</v>
      </c>
    </row>
    <row r="30" spans="1:7" s="20" customFormat="1" ht="15.75">
      <c r="A30" s="130" t="s">
        <v>182</v>
      </c>
      <c r="B30" s="131"/>
      <c r="C30" s="131"/>
      <c r="D30" s="131"/>
      <c r="E30" s="132"/>
      <c r="F30" s="62"/>
      <c r="G30" s="67"/>
    </row>
    <row r="31" spans="1:8" s="20" customFormat="1" ht="15.75">
      <c r="A31" s="58">
        <v>1</v>
      </c>
      <c r="B31" s="6">
        <v>97</v>
      </c>
      <c r="C31" s="59" t="s">
        <v>160</v>
      </c>
      <c r="D31" s="66" t="s">
        <v>161</v>
      </c>
      <c r="E31" s="65" t="s">
        <v>162</v>
      </c>
      <c r="F31" s="62" t="s">
        <v>138</v>
      </c>
      <c r="G31" s="67"/>
      <c r="H31" s="20" t="s">
        <v>139</v>
      </c>
    </row>
    <row r="32" spans="1:8" s="20" customFormat="1" ht="15.75">
      <c r="A32" s="58">
        <v>2</v>
      </c>
      <c r="B32" s="6">
        <v>86</v>
      </c>
      <c r="C32" s="59" t="s">
        <v>126</v>
      </c>
      <c r="D32" s="66" t="s">
        <v>127</v>
      </c>
      <c r="E32" s="65" t="s">
        <v>128</v>
      </c>
      <c r="F32" s="62" t="s">
        <v>118</v>
      </c>
      <c r="G32" s="67"/>
      <c r="H32" s="20" t="s">
        <v>119</v>
      </c>
    </row>
    <row r="33" spans="1:8" s="20" customFormat="1" ht="15.75">
      <c r="A33" s="58">
        <v>3</v>
      </c>
      <c r="B33" s="6">
        <v>109</v>
      </c>
      <c r="C33" s="59" t="s">
        <v>174</v>
      </c>
      <c r="D33" s="66" t="s">
        <v>47</v>
      </c>
      <c r="E33" s="65" t="s">
        <v>175</v>
      </c>
      <c r="F33" s="62" t="s">
        <v>169</v>
      </c>
      <c r="G33" s="67"/>
      <c r="H33" s="20" t="s">
        <v>170</v>
      </c>
    </row>
    <row r="34" spans="1:8" s="20" customFormat="1" ht="15.75">
      <c r="A34" s="58">
        <v>4</v>
      </c>
      <c r="B34" s="6">
        <v>56</v>
      </c>
      <c r="C34" s="59" t="s">
        <v>94</v>
      </c>
      <c r="D34" s="66" t="s">
        <v>47</v>
      </c>
      <c r="E34" s="65" t="s">
        <v>95</v>
      </c>
      <c r="F34" s="62" t="s">
        <v>80</v>
      </c>
      <c r="G34" s="67"/>
      <c r="H34" s="20" t="s">
        <v>81</v>
      </c>
    </row>
    <row r="35" spans="1:8" s="20" customFormat="1" ht="15.75">
      <c r="A35" s="58">
        <v>5</v>
      </c>
      <c r="B35" s="6">
        <v>2</v>
      </c>
      <c r="C35" s="59" t="s">
        <v>36</v>
      </c>
      <c r="D35" s="60" t="s">
        <v>37</v>
      </c>
      <c r="E35" s="61" t="s">
        <v>38</v>
      </c>
      <c r="F35" s="62" t="s">
        <v>117</v>
      </c>
      <c r="G35" s="63"/>
      <c r="H35" s="20" t="s">
        <v>35</v>
      </c>
    </row>
    <row r="36" spans="1:8" s="20" customFormat="1" ht="15.75">
      <c r="A36" s="58">
        <v>6</v>
      </c>
      <c r="B36" s="6">
        <v>98</v>
      </c>
      <c r="C36" s="59" t="s">
        <v>140</v>
      </c>
      <c r="D36" s="66" t="s">
        <v>163</v>
      </c>
      <c r="E36" s="65" t="s">
        <v>164</v>
      </c>
      <c r="F36" s="62" t="s">
        <v>138</v>
      </c>
      <c r="G36" s="67"/>
      <c r="H36" s="20" t="s">
        <v>139</v>
      </c>
    </row>
    <row r="37" spans="1:7" s="20" customFormat="1" ht="15.75">
      <c r="A37" s="130" t="s">
        <v>183</v>
      </c>
      <c r="B37" s="131"/>
      <c r="C37" s="131"/>
      <c r="D37" s="131"/>
      <c r="E37" s="132"/>
      <c r="F37" s="62"/>
      <c r="G37" s="67"/>
    </row>
    <row r="38" spans="1:7" s="20" customFormat="1" ht="15.75">
      <c r="A38" s="58">
        <v>1</v>
      </c>
      <c r="B38" s="125"/>
      <c r="C38" s="125"/>
      <c r="D38" s="125"/>
      <c r="E38" s="125"/>
      <c r="F38" s="62"/>
      <c r="G38" s="67"/>
    </row>
    <row r="39" spans="1:8" s="20" customFormat="1" ht="15.75">
      <c r="A39" s="58">
        <v>2</v>
      </c>
      <c r="B39" s="6">
        <v>110</v>
      </c>
      <c r="C39" s="59" t="s">
        <v>176</v>
      </c>
      <c r="D39" s="66" t="s">
        <v>177</v>
      </c>
      <c r="E39" s="65" t="s">
        <v>178</v>
      </c>
      <c r="F39" s="62" t="s">
        <v>169</v>
      </c>
      <c r="G39" s="67"/>
      <c r="H39" s="20" t="s">
        <v>170</v>
      </c>
    </row>
    <row r="40" spans="1:8" s="20" customFormat="1" ht="15.75">
      <c r="A40" s="58">
        <v>3</v>
      </c>
      <c r="B40" s="6">
        <v>15</v>
      </c>
      <c r="C40" s="59" t="s">
        <v>46</v>
      </c>
      <c r="D40" s="69" t="s">
        <v>47</v>
      </c>
      <c r="E40" s="70" t="s">
        <v>48</v>
      </c>
      <c r="F40" s="62" t="s">
        <v>23</v>
      </c>
      <c r="G40" s="70"/>
      <c r="H40" s="20" t="s">
        <v>42</v>
      </c>
    </row>
    <row r="41" spans="1:8" s="20" customFormat="1" ht="15.75">
      <c r="A41" s="58">
        <v>4</v>
      </c>
      <c r="B41" s="6">
        <v>99</v>
      </c>
      <c r="C41" s="59" t="s">
        <v>165</v>
      </c>
      <c r="D41" s="66" t="s">
        <v>121</v>
      </c>
      <c r="E41" s="65" t="s">
        <v>166</v>
      </c>
      <c r="F41" s="62" t="s">
        <v>138</v>
      </c>
      <c r="G41" s="67"/>
      <c r="H41" s="20" t="s">
        <v>139</v>
      </c>
    </row>
    <row r="42" spans="1:8" s="20" customFormat="1" ht="15.75">
      <c r="A42" s="58">
        <v>5</v>
      </c>
      <c r="B42" s="6">
        <v>52</v>
      </c>
      <c r="C42" s="59" t="s">
        <v>82</v>
      </c>
      <c r="D42" s="66" t="s">
        <v>83</v>
      </c>
      <c r="E42" s="65" t="s">
        <v>84</v>
      </c>
      <c r="F42" s="62" t="s">
        <v>80</v>
      </c>
      <c r="G42" s="67"/>
      <c r="H42" s="20" t="s">
        <v>81</v>
      </c>
    </row>
    <row r="43" spans="1:7" s="20" customFormat="1" ht="15.75">
      <c r="A43" s="58">
        <v>6</v>
      </c>
      <c r="B43" s="6"/>
      <c r="C43" s="59"/>
      <c r="D43" s="66"/>
      <c r="E43" s="65"/>
      <c r="F43" s="62"/>
      <c r="G43" s="67"/>
    </row>
    <row r="44" spans="1:7" s="20" customFormat="1" ht="15.75">
      <c r="A44" s="58"/>
      <c r="B44" s="6"/>
      <c r="C44" s="59"/>
      <c r="D44" s="66"/>
      <c r="E44" s="65"/>
      <c r="F44" s="62"/>
      <c r="G44" s="67"/>
    </row>
    <row r="45" spans="1:7" s="20" customFormat="1" ht="15.75">
      <c r="A45" s="58"/>
      <c r="B45" s="6"/>
      <c r="C45" s="59"/>
      <c r="D45" s="66"/>
      <c r="E45" s="65"/>
      <c r="F45" s="62"/>
      <c r="G45" s="67"/>
    </row>
    <row r="46" spans="1:7" s="20" customFormat="1" ht="15.75">
      <c r="A46" s="58"/>
      <c r="B46" s="6"/>
      <c r="C46" s="59"/>
      <c r="D46" s="66"/>
      <c r="E46" s="65"/>
      <c r="F46" s="62"/>
      <c r="G46" s="67"/>
    </row>
    <row r="47" spans="1:7" s="20" customFormat="1" ht="15.75">
      <c r="A47" s="58"/>
      <c r="B47" s="6"/>
      <c r="C47" s="59"/>
      <c r="D47" s="66"/>
      <c r="E47" s="65"/>
      <c r="F47" s="62"/>
      <c r="G47" s="67"/>
    </row>
    <row r="48" spans="1:7" s="20" customFormat="1" ht="15.75">
      <c r="A48" s="58"/>
      <c r="B48" s="6"/>
      <c r="C48" s="59"/>
      <c r="D48" s="66"/>
      <c r="E48" s="65"/>
      <c r="F48" s="62"/>
      <c r="G48" s="67"/>
    </row>
    <row r="49" spans="1:7" s="20" customFormat="1" ht="15.75">
      <c r="A49" s="58"/>
      <c r="B49" s="6"/>
      <c r="C49" s="59"/>
      <c r="D49" s="66"/>
      <c r="E49" s="65"/>
      <c r="F49" s="62"/>
      <c r="G49" s="67"/>
    </row>
    <row r="50" spans="1:7" s="20" customFormat="1" ht="15.75">
      <c r="A50" s="58"/>
      <c r="B50" s="6"/>
      <c r="C50" s="59"/>
      <c r="D50" s="66"/>
      <c r="E50" s="65"/>
      <c r="F50" s="62"/>
      <c r="G50" s="67"/>
    </row>
    <row r="51" spans="1:7" s="20" customFormat="1" ht="15.75">
      <c r="A51" s="58"/>
      <c r="B51" s="6"/>
      <c r="C51" s="59"/>
      <c r="D51" s="66"/>
      <c r="E51" s="65"/>
      <c r="F51" s="62"/>
      <c r="G51" s="67"/>
    </row>
    <row r="52" spans="1:7" s="20" customFormat="1" ht="15.75">
      <c r="A52" s="58"/>
      <c r="B52" s="6"/>
      <c r="C52" s="59"/>
      <c r="D52" s="66"/>
      <c r="E52" s="65"/>
      <c r="F52" s="62"/>
      <c r="G52" s="67"/>
    </row>
    <row r="53" spans="1:7" s="20" customFormat="1" ht="15.75">
      <c r="A53" s="58"/>
      <c r="B53" s="6"/>
      <c r="C53" s="59"/>
      <c r="D53" s="66"/>
      <c r="E53" s="65"/>
      <c r="F53" s="62"/>
      <c r="G53" s="67"/>
    </row>
  </sheetData>
  <sheetProtection/>
  <mergeCells count="10">
    <mergeCell ref="A1:G1"/>
    <mergeCell ref="A3:B3"/>
    <mergeCell ref="A4:D4"/>
    <mergeCell ref="A6:G6"/>
    <mergeCell ref="A16:E16"/>
    <mergeCell ref="A23:E23"/>
    <mergeCell ref="A30:E30"/>
    <mergeCell ref="A37:E37"/>
    <mergeCell ref="A9:E9"/>
    <mergeCell ref="F9:G9"/>
  </mergeCells>
  <printOptions/>
  <pageMargins left="0.32" right="0.29" top="0.39" bottom="0.28" header="0.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7" sqref="A7"/>
    </sheetView>
  </sheetViews>
  <sheetFormatPr defaultColWidth="4.8515625" defaultRowHeight="12.75"/>
  <cols>
    <col min="1" max="1" width="4.8515625" style="74" customWidth="1"/>
    <col min="2" max="2" width="6.28125" style="74" customWidth="1"/>
    <col min="3" max="3" width="12.421875" style="75" customWidth="1"/>
    <col min="4" max="4" width="19.57421875" style="74" customWidth="1"/>
    <col min="5" max="5" width="11.28125" style="76" customWidth="1"/>
    <col min="6" max="6" width="26.8515625" style="75" customWidth="1"/>
    <col min="7" max="7" width="10.57421875" style="77" customWidth="1"/>
    <col min="8" max="253" width="9.140625" style="1" customWidth="1"/>
    <col min="254" max="16384" width="4.8515625" style="1" customWidth="1"/>
  </cols>
  <sheetData>
    <row r="1" spans="1:12" ht="27" customHeight="1">
      <c r="A1" s="127" t="s">
        <v>29</v>
      </c>
      <c r="B1" s="127"/>
      <c r="C1" s="127"/>
      <c r="D1" s="127"/>
      <c r="E1" s="127"/>
      <c r="F1" s="127"/>
      <c r="G1" s="127"/>
      <c r="H1" s="124"/>
      <c r="I1" s="124"/>
      <c r="J1" s="124"/>
      <c r="K1" s="124"/>
      <c r="L1" s="124"/>
    </row>
    <row r="2" spans="1:9" ht="22.5">
      <c r="A2" s="40"/>
      <c r="B2" s="40"/>
      <c r="C2" s="41"/>
      <c r="D2" s="42"/>
      <c r="E2" s="43"/>
      <c r="F2" s="42"/>
      <c r="G2" s="42"/>
      <c r="H2" s="33"/>
      <c r="I2" s="33"/>
    </row>
    <row r="3" spans="1:9" ht="20.25">
      <c r="A3" s="134" t="s">
        <v>14</v>
      </c>
      <c r="B3" s="134"/>
      <c r="C3" s="44"/>
      <c r="D3" s="45"/>
      <c r="E3" s="46"/>
      <c r="F3" s="47"/>
      <c r="G3" s="48"/>
      <c r="H3" s="33"/>
      <c r="I3" s="33"/>
    </row>
    <row r="4" spans="1:9" ht="15.75">
      <c r="A4" s="135" t="s">
        <v>28</v>
      </c>
      <c r="B4" s="135"/>
      <c r="C4" s="135"/>
      <c r="D4" s="135"/>
      <c r="E4" s="49"/>
      <c r="F4" s="50"/>
      <c r="G4" s="48"/>
      <c r="H4" s="33"/>
      <c r="I4" s="33"/>
    </row>
    <row r="5" spans="1:9" ht="12.75">
      <c r="A5" s="51"/>
      <c r="B5" s="52"/>
      <c r="C5" s="52"/>
      <c r="D5" s="52"/>
      <c r="E5" s="49"/>
      <c r="F5" s="50"/>
      <c r="G5" s="48"/>
      <c r="H5" s="33"/>
      <c r="I5" s="11"/>
    </row>
    <row r="6" spans="1:7" ht="19.5">
      <c r="A6" s="136" t="s">
        <v>192</v>
      </c>
      <c r="B6" s="136"/>
      <c r="C6" s="136"/>
      <c r="D6" s="136"/>
      <c r="E6" s="136"/>
      <c r="F6" s="136"/>
      <c r="G6" s="136"/>
    </row>
    <row r="7" spans="1:7" s="55" customFormat="1" ht="17.25" customHeight="1">
      <c r="A7" s="45"/>
      <c r="B7" s="45"/>
      <c r="C7" s="53"/>
      <c r="D7" s="45"/>
      <c r="E7" s="54"/>
      <c r="F7" s="53"/>
      <c r="G7" s="48"/>
    </row>
    <row r="8" spans="1:7" s="55" customFormat="1" ht="31.5">
      <c r="A8" s="56" t="s">
        <v>16</v>
      </c>
      <c r="B8" s="56" t="s">
        <v>17</v>
      </c>
      <c r="C8" s="56" t="s">
        <v>30</v>
      </c>
      <c r="D8" s="56" t="s">
        <v>18</v>
      </c>
      <c r="E8" s="57" t="s">
        <v>8</v>
      </c>
      <c r="F8" s="56" t="s">
        <v>19</v>
      </c>
      <c r="G8" s="57" t="s">
        <v>7</v>
      </c>
    </row>
    <row r="9" spans="1:7" s="55" customFormat="1" ht="15.75" customHeight="1">
      <c r="A9" s="137" t="s">
        <v>21</v>
      </c>
      <c r="B9" s="137"/>
      <c r="C9" s="137"/>
      <c r="D9" s="137"/>
      <c r="E9" s="137"/>
      <c r="F9" s="168"/>
      <c r="G9" s="168"/>
    </row>
    <row r="10" spans="1:8" s="20" customFormat="1" ht="15.75">
      <c r="A10" s="58">
        <v>1</v>
      </c>
      <c r="B10" s="6">
        <v>93</v>
      </c>
      <c r="C10" s="59" t="s">
        <v>148</v>
      </c>
      <c r="D10" s="66" t="s">
        <v>149</v>
      </c>
      <c r="E10" s="65" t="s">
        <v>150</v>
      </c>
      <c r="F10" s="62" t="s">
        <v>138</v>
      </c>
      <c r="G10" s="67"/>
      <c r="H10" s="20" t="s">
        <v>139</v>
      </c>
    </row>
    <row r="11" spans="1:8" s="20" customFormat="1" ht="15.75" customHeight="1">
      <c r="A11" s="58">
        <v>2</v>
      </c>
      <c r="B11" s="6">
        <v>61</v>
      </c>
      <c r="C11" s="59" t="s">
        <v>108</v>
      </c>
      <c r="D11" s="66" t="s">
        <v>109</v>
      </c>
      <c r="E11" s="65" t="s">
        <v>110</v>
      </c>
      <c r="F11" s="62" t="s">
        <v>80</v>
      </c>
      <c r="G11" s="67"/>
      <c r="H11" s="20" t="s">
        <v>81</v>
      </c>
    </row>
    <row r="12" spans="1:8" s="20" customFormat="1" ht="15.75" customHeight="1">
      <c r="A12" s="58">
        <v>3</v>
      </c>
      <c r="B12" s="6">
        <v>18</v>
      </c>
      <c r="C12" s="59" t="s">
        <v>55</v>
      </c>
      <c r="D12" s="60" t="s">
        <v>56</v>
      </c>
      <c r="E12" s="61" t="s">
        <v>57</v>
      </c>
      <c r="F12" s="62" t="s">
        <v>23</v>
      </c>
      <c r="G12" s="67"/>
      <c r="H12" s="20" t="s">
        <v>184</v>
      </c>
    </row>
    <row r="13" spans="1:8" s="20" customFormat="1" ht="15.75" customHeight="1">
      <c r="A13" s="58">
        <v>4</v>
      </c>
      <c r="B13" s="6">
        <v>92</v>
      </c>
      <c r="C13" s="59" t="s">
        <v>146</v>
      </c>
      <c r="D13" s="66" t="s">
        <v>103</v>
      </c>
      <c r="E13" s="65" t="s">
        <v>147</v>
      </c>
      <c r="F13" s="62" t="s">
        <v>138</v>
      </c>
      <c r="G13" s="67"/>
      <c r="H13" s="20" t="s">
        <v>139</v>
      </c>
    </row>
    <row r="14" spans="1:8" s="20" customFormat="1" ht="15.75">
      <c r="A14" s="58">
        <v>5</v>
      </c>
      <c r="B14" s="6">
        <v>19</v>
      </c>
      <c r="C14" s="59" t="s">
        <v>58</v>
      </c>
      <c r="D14" s="60" t="s">
        <v>59</v>
      </c>
      <c r="E14" s="61" t="s">
        <v>60</v>
      </c>
      <c r="F14" s="62" t="s">
        <v>23</v>
      </c>
      <c r="G14" s="63"/>
      <c r="H14" s="20" t="s">
        <v>184</v>
      </c>
    </row>
    <row r="15" spans="1:8" s="20" customFormat="1" ht="15.75" customHeight="1">
      <c r="A15" s="58">
        <v>6</v>
      </c>
      <c r="B15" s="6">
        <v>59</v>
      </c>
      <c r="C15" s="59" t="s">
        <v>102</v>
      </c>
      <c r="D15" s="69" t="s">
        <v>103</v>
      </c>
      <c r="E15" s="65" t="s">
        <v>104</v>
      </c>
      <c r="F15" s="62" t="s">
        <v>80</v>
      </c>
      <c r="G15" s="67"/>
      <c r="H15" s="20" t="s">
        <v>81</v>
      </c>
    </row>
    <row r="16" spans="1:7" s="20" customFormat="1" ht="15.75" customHeight="1">
      <c r="A16" s="137" t="s">
        <v>180</v>
      </c>
      <c r="B16" s="137"/>
      <c r="C16" s="137"/>
      <c r="D16" s="137"/>
      <c r="E16" s="137"/>
      <c r="F16" s="62"/>
      <c r="G16" s="67"/>
    </row>
    <row r="17" spans="1:8" s="20" customFormat="1" ht="15.75">
      <c r="A17" s="58">
        <v>1</v>
      </c>
      <c r="B17" s="6">
        <v>21</v>
      </c>
      <c r="C17" s="59" t="s">
        <v>64</v>
      </c>
      <c r="D17" s="64" t="s">
        <v>65</v>
      </c>
      <c r="E17" s="65" t="s">
        <v>66</v>
      </c>
      <c r="F17" s="66" t="s">
        <v>67</v>
      </c>
      <c r="G17" s="68"/>
      <c r="H17" s="20" t="s">
        <v>68</v>
      </c>
    </row>
    <row r="18" spans="1:8" s="20" customFormat="1" ht="15.75">
      <c r="A18" s="58">
        <v>2</v>
      </c>
      <c r="B18" s="6">
        <v>94</v>
      </c>
      <c r="C18" s="59" t="s">
        <v>151</v>
      </c>
      <c r="D18" s="66" t="s">
        <v>152</v>
      </c>
      <c r="E18" s="65" t="s">
        <v>153</v>
      </c>
      <c r="F18" s="62" t="s">
        <v>138</v>
      </c>
      <c r="G18" s="67"/>
      <c r="H18" s="20" t="s">
        <v>139</v>
      </c>
    </row>
    <row r="19" spans="1:8" s="20" customFormat="1" ht="15.75">
      <c r="A19" s="58">
        <v>3</v>
      </c>
      <c r="B19" s="6">
        <v>88</v>
      </c>
      <c r="C19" s="59" t="s">
        <v>132</v>
      </c>
      <c r="D19" s="66" t="s">
        <v>133</v>
      </c>
      <c r="E19" s="65" t="s">
        <v>134</v>
      </c>
      <c r="F19" s="62" t="s">
        <v>22</v>
      </c>
      <c r="G19" s="67"/>
      <c r="H19" s="20" t="s">
        <v>131</v>
      </c>
    </row>
    <row r="20" spans="1:8" s="20" customFormat="1" ht="15.75">
      <c r="A20" s="58">
        <v>4</v>
      </c>
      <c r="B20" s="6">
        <v>87</v>
      </c>
      <c r="C20" s="59" t="s">
        <v>129</v>
      </c>
      <c r="D20" s="66" t="s">
        <v>70</v>
      </c>
      <c r="E20" s="65" t="s">
        <v>130</v>
      </c>
      <c r="F20" s="62" t="s">
        <v>22</v>
      </c>
      <c r="G20" s="67"/>
      <c r="H20" s="20" t="s">
        <v>131</v>
      </c>
    </row>
    <row r="21" spans="1:8" s="20" customFormat="1" ht="15.75">
      <c r="A21" s="58">
        <v>5</v>
      </c>
      <c r="B21" s="6">
        <v>60</v>
      </c>
      <c r="C21" s="59" t="s">
        <v>105</v>
      </c>
      <c r="D21" s="69" t="s">
        <v>106</v>
      </c>
      <c r="E21" s="65" t="s">
        <v>107</v>
      </c>
      <c r="F21" s="62" t="s">
        <v>80</v>
      </c>
      <c r="G21" s="67"/>
      <c r="H21" s="20" t="s">
        <v>81</v>
      </c>
    </row>
    <row r="22" spans="1:8" s="20" customFormat="1" ht="15.75">
      <c r="A22" s="58">
        <v>6</v>
      </c>
      <c r="B22" s="6">
        <v>89</v>
      </c>
      <c r="C22" s="59" t="s">
        <v>135</v>
      </c>
      <c r="D22" s="66" t="s">
        <v>136</v>
      </c>
      <c r="E22" s="65" t="s">
        <v>137</v>
      </c>
      <c r="F22" s="62" t="s">
        <v>138</v>
      </c>
      <c r="G22" s="67"/>
      <c r="H22" s="20" t="s">
        <v>139</v>
      </c>
    </row>
    <row r="23" spans="1:7" s="20" customFormat="1" ht="15.75">
      <c r="A23" s="137" t="s">
        <v>181</v>
      </c>
      <c r="B23" s="137"/>
      <c r="C23" s="137"/>
      <c r="D23" s="137"/>
      <c r="E23" s="137"/>
      <c r="F23" s="62"/>
      <c r="G23" s="67"/>
    </row>
    <row r="24" spans="1:7" s="20" customFormat="1" ht="15.75">
      <c r="A24" s="58">
        <v>1</v>
      </c>
      <c r="B24" s="6"/>
      <c r="C24" s="59"/>
      <c r="D24" s="66"/>
      <c r="E24" s="65"/>
      <c r="F24" s="62"/>
      <c r="G24" s="67"/>
    </row>
    <row r="25" spans="1:8" s="20" customFormat="1" ht="15.75">
      <c r="A25" s="58">
        <v>2</v>
      </c>
      <c r="B25" s="6">
        <v>62</v>
      </c>
      <c r="C25" s="59" t="s">
        <v>111</v>
      </c>
      <c r="D25" s="66" t="s">
        <v>112</v>
      </c>
      <c r="E25" s="65" t="s">
        <v>113</v>
      </c>
      <c r="F25" s="62" t="s">
        <v>80</v>
      </c>
      <c r="G25" s="67"/>
      <c r="H25" s="20" t="s">
        <v>81</v>
      </c>
    </row>
    <row r="26" spans="1:8" s="20" customFormat="1" ht="15.75">
      <c r="A26" s="58">
        <v>3</v>
      </c>
      <c r="B26" s="6">
        <v>22</v>
      </c>
      <c r="C26" s="59" t="s">
        <v>69</v>
      </c>
      <c r="D26" s="69" t="s">
        <v>70</v>
      </c>
      <c r="E26" s="70" t="s">
        <v>71</v>
      </c>
      <c r="F26" s="62" t="s">
        <v>67</v>
      </c>
      <c r="G26" s="70"/>
      <c r="H26" s="20" t="s">
        <v>68</v>
      </c>
    </row>
    <row r="27" spans="1:8" s="20" customFormat="1" ht="15.75">
      <c r="A27" s="58">
        <v>4</v>
      </c>
      <c r="B27" s="6">
        <v>20</v>
      </c>
      <c r="C27" s="59" t="s">
        <v>61</v>
      </c>
      <c r="D27" s="60" t="s">
        <v>62</v>
      </c>
      <c r="E27" s="61" t="s">
        <v>63</v>
      </c>
      <c r="F27" s="62" t="s">
        <v>23</v>
      </c>
      <c r="G27" s="63"/>
      <c r="H27" s="20" t="s">
        <v>42</v>
      </c>
    </row>
    <row r="28" spans="1:8" s="20" customFormat="1" ht="15.75">
      <c r="A28" s="58">
        <v>5</v>
      </c>
      <c r="B28" s="6">
        <v>63</v>
      </c>
      <c r="C28" s="59" t="s">
        <v>114</v>
      </c>
      <c r="D28" s="66" t="s">
        <v>115</v>
      </c>
      <c r="E28" s="65" t="s">
        <v>116</v>
      </c>
      <c r="F28" s="62" t="s">
        <v>80</v>
      </c>
      <c r="G28" s="67"/>
      <c r="H28" s="20" t="s">
        <v>81</v>
      </c>
    </row>
    <row r="29" spans="1:7" s="20" customFormat="1" ht="15.75">
      <c r="A29" s="58">
        <v>6</v>
      </c>
      <c r="B29" s="6"/>
      <c r="C29" s="59"/>
      <c r="D29" s="66"/>
      <c r="E29" s="65"/>
      <c r="F29" s="62"/>
      <c r="G29" s="67"/>
    </row>
    <row r="30" spans="1:7" s="20" customFormat="1" ht="15.75">
      <c r="A30" s="137" t="s">
        <v>182</v>
      </c>
      <c r="B30" s="137"/>
      <c r="C30" s="137"/>
      <c r="D30" s="137"/>
      <c r="E30" s="137"/>
      <c r="F30" s="62"/>
      <c r="G30" s="67"/>
    </row>
    <row r="31" spans="1:7" s="20" customFormat="1" ht="15.75">
      <c r="A31" s="58">
        <v>1</v>
      </c>
      <c r="B31" s="6"/>
      <c r="C31" s="59"/>
      <c r="D31" s="66"/>
      <c r="E31" s="65"/>
      <c r="F31" s="62"/>
      <c r="G31" s="67"/>
    </row>
    <row r="32" spans="1:8" s="20" customFormat="1" ht="15.75">
      <c r="A32" s="58">
        <v>2</v>
      </c>
      <c r="B32" s="6">
        <v>91</v>
      </c>
      <c r="C32" s="59" t="s">
        <v>143</v>
      </c>
      <c r="D32" s="66" t="s">
        <v>144</v>
      </c>
      <c r="E32" s="65" t="s">
        <v>145</v>
      </c>
      <c r="F32" s="62" t="s">
        <v>138</v>
      </c>
      <c r="G32" s="67"/>
      <c r="H32" s="20" t="s">
        <v>139</v>
      </c>
    </row>
    <row r="33" spans="1:8" s="20" customFormat="1" ht="15.75">
      <c r="A33" s="58">
        <v>3</v>
      </c>
      <c r="B33" s="6">
        <v>23</v>
      </c>
      <c r="C33" s="59" t="s">
        <v>64</v>
      </c>
      <c r="D33" s="66" t="s">
        <v>72</v>
      </c>
      <c r="E33" s="65" t="s">
        <v>73</v>
      </c>
      <c r="F33" s="71" t="s">
        <v>67</v>
      </c>
      <c r="G33" s="67"/>
      <c r="H33" s="20" t="s">
        <v>68</v>
      </c>
    </row>
    <row r="34" spans="1:8" s="20" customFormat="1" ht="15.75">
      <c r="A34" s="58">
        <v>4</v>
      </c>
      <c r="B34" s="6">
        <v>90</v>
      </c>
      <c r="C34" s="59" t="s">
        <v>140</v>
      </c>
      <c r="D34" s="66" t="s">
        <v>141</v>
      </c>
      <c r="E34" s="65" t="s">
        <v>142</v>
      </c>
      <c r="F34" s="62" t="s">
        <v>138</v>
      </c>
      <c r="G34" s="67"/>
      <c r="H34" s="20" t="s">
        <v>139</v>
      </c>
    </row>
    <row r="35" spans="1:8" s="20" customFormat="1" ht="15.75">
      <c r="A35" s="58">
        <v>5</v>
      </c>
      <c r="B35" s="6">
        <v>58</v>
      </c>
      <c r="C35" s="59" t="s">
        <v>99</v>
      </c>
      <c r="D35" s="66" t="s">
        <v>100</v>
      </c>
      <c r="E35" s="65" t="s">
        <v>101</v>
      </c>
      <c r="F35" s="62" t="s">
        <v>80</v>
      </c>
      <c r="G35" s="67"/>
      <c r="H35" s="20" t="s">
        <v>81</v>
      </c>
    </row>
    <row r="36" spans="1:7" s="20" customFormat="1" ht="15.75">
      <c r="A36" s="58">
        <v>6</v>
      </c>
      <c r="B36" s="6"/>
      <c r="C36" s="59"/>
      <c r="D36" s="66"/>
      <c r="E36" s="65"/>
      <c r="F36" s="62"/>
      <c r="G36" s="67"/>
    </row>
    <row r="37" spans="1:7" s="20" customFormat="1" ht="15.75">
      <c r="A37" s="58"/>
      <c r="B37" s="6"/>
      <c r="C37" s="59"/>
      <c r="D37" s="66"/>
      <c r="E37" s="65"/>
      <c r="F37" s="62"/>
      <c r="G37" s="67"/>
    </row>
  </sheetData>
  <sheetProtection/>
  <mergeCells count="8">
    <mergeCell ref="A16:E16"/>
    <mergeCell ref="A23:E23"/>
    <mergeCell ref="A30:E30"/>
    <mergeCell ref="A1:G1"/>
    <mergeCell ref="A3:B3"/>
    <mergeCell ref="A4:D4"/>
    <mergeCell ref="A6:G6"/>
    <mergeCell ref="A9:E9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00390625" style="81" customWidth="1"/>
    <col min="2" max="2" width="5.8515625" style="80" customWidth="1"/>
    <col min="3" max="3" width="15.8515625" style="80" customWidth="1"/>
    <col min="4" max="4" width="16.00390625" style="80" customWidth="1"/>
    <col min="5" max="5" width="11.7109375" style="95" customWidth="1"/>
    <col min="6" max="6" width="28.57421875" style="81" customWidth="1"/>
    <col min="7" max="7" width="9.140625" style="81" customWidth="1"/>
    <col min="8" max="8" width="8.57421875" style="80" customWidth="1"/>
    <col min="9" max="16384" width="9.140625" style="80" customWidth="1"/>
  </cols>
  <sheetData>
    <row r="1" spans="1:16" ht="22.5" customHeight="1">
      <c r="A1" s="127" t="s">
        <v>29</v>
      </c>
      <c r="B1" s="127"/>
      <c r="C1" s="127"/>
      <c r="D1" s="127"/>
      <c r="E1" s="127"/>
      <c r="F1" s="127"/>
      <c r="G1" s="127"/>
      <c r="H1" s="127"/>
      <c r="I1" s="169"/>
      <c r="J1" s="169"/>
      <c r="K1" s="124"/>
      <c r="L1" s="78"/>
      <c r="M1" s="78"/>
      <c r="N1" s="78"/>
      <c r="O1" s="79"/>
      <c r="P1" s="79"/>
    </row>
    <row r="2" spans="1:16" ht="13.5" customHeight="1">
      <c r="A2" s="123"/>
      <c r="B2" s="123"/>
      <c r="C2" s="123"/>
      <c r="D2" s="123"/>
      <c r="E2" s="123"/>
      <c r="F2" s="123"/>
      <c r="G2" s="123"/>
      <c r="H2" s="123"/>
      <c r="I2" s="78"/>
      <c r="J2" s="78"/>
      <c r="K2" s="78"/>
      <c r="L2" s="78"/>
      <c r="M2" s="78"/>
      <c r="N2" s="78"/>
      <c r="O2" s="79"/>
      <c r="P2" s="79"/>
    </row>
    <row r="3" spans="1:8" ht="15.75">
      <c r="A3" s="134" t="s">
        <v>14</v>
      </c>
      <c r="B3" s="134"/>
      <c r="C3" s="44"/>
      <c r="D3" s="45"/>
      <c r="E3" s="83"/>
      <c r="H3" s="81"/>
    </row>
    <row r="4" spans="1:8" ht="15.75">
      <c r="A4" s="135" t="s">
        <v>28</v>
      </c>
      <c r="B4" s="135"/>
      <c r="C4" s="135"/>
      <c r="D4" s="135"/>
      <c r="E4" s="83"/>
      <c r="H4" s="81"/>
    </row>
    <row r="5" spans="1:8" ht="19.5">
      <c r="A5" s="138" t="s">
        <v>191</v>
      </c>
      <c r="B5" s="138"/>
      <c r="C5" s="138"/>
      <c r="D5" s="138"/>
      <c r="E5" s="138"/>
      <c r="F5" s="138"/>
      <c r="G5" s="138"/>
      <c r="H5" s="138"/>
    </row>
    <row r="6" spans="1:8" ht="19.5">
      <c r="A6" s="84"/>
      <c r="B6" s="84"/>
      <c r="C6" s="84"/>
      <c r="D6" s="84"/>
      <c r="E6" s="84"/>
      <c r="F6" s="84"/>
      <c r="G6" s="84"/>
      <c r="H6" s="84"/>
    </row>
    <row r="7" spans="2:8" ht="14.25" customHeight="1">
      <c r="B7" s="85"/>
      <c r="C7" s="85"/>
      <c r="D7" s="85"/>
      <c r="E7" s="83"/>
      <c r="H7" s="81"/>
    </row>
    <row r="8" spans="1:8" s="90" customFormat="1" ht="28.5" customHeight="1">
      <c r="A8" s="170" t="s">
        <v>24</v>
      </c>
      <c r="B8" s="87" t="s">
        <v>17</v>
      </c>
      <c r="C8" s="56" t="s">
        <v>30</v>
      </c>
      <c r="D8" s="56" t="s">
        <v>18</v>
      </c>
      <c r="E8" s="88" t="s">
        <v>8</v>
      </c>
      <c r="F8" s="87" t="s">
        <v>19</v>
      </c>
      <c r="G8" s="171" t="s">
        <v>185</v>
      </c>
      <c r="H8" s="170" t="s">
        <v>13</v>
      </c>
    </row>
    <row r="9" spans="1:8" ht="15.75">
      <c r="A9" s="58">
        <v>1</v>
      </c>
      <c r="B9" s="6">
        <v>110</v>
      </c>
      <c r="C9" s="59" t="s">
        <v>176</v>
      </c>
      <c r="D9" s="66" t="s">
        <v>177</v>
      </c>
      <c r="E9" s="65" t="s">
        <v>178</v>
      </c>
      <c r="F9" s="62" t="s">
        <v>169</v>
      </c>
      <c r="G9" s="92"/>
      <c r="H9" s="92">
        <f>MAX(G9:G9)</f>
        <v>0</v>
      </c>
    </row>
    <row r="10" spans="1:8" ht="15.75">
      <c r="A10" s="58">
        <v>2</v>
      </c>
      <c r="B10" s="6">
        <v>15</v>
      </c>
      <c r="C10" s="59" t="s">
        <v>46</v>
      </c>
      <c r="D10" s="69" t="s">
        <v>47</v>
      </c>
      <c r="E10" s="70" t="s">
        <v>48</v>
      </c>
      <c r="F10" s="62" t="s">
        <v>23</v>
      </c>
      <c r="G10" s="92"/>
      <c r="H10" s="92">
        <f>MAX(G10:G10)</f>
        <v>0</v>
      </c>
    </row>
    <row r="11" spans="1:8" ht="15.75" customHeight="1">
      <c r="A11" s="58">
        <v>3</v>
      </c>
      <c r="B11" s="6">
        <v>99</v>
      </c>
      <c r="C11" s="59" t="s">
        <v>165</v>
      </c>
      <c r="D11" s="66" t="s">
        <v>121</v>
      </c>
      <c r="E11" s="65" t="s">
        <v>166</v>
      </c>
      <c r="F11" s="62" t="s">
        <v>138</v>
      </c>
      <c r="G11" s="92"/>
      <c r="H11" s="92">
        <f>MAX(G11:G11)</f>
        <v>0</v>
      </c>
    </row>
    <row r="12" spans="1:8" ht="15.75">
      <c r="A12" s="58">
        <v>4</v>
      </c>
      <c r="B12" s="6">
        <v>52</v>
      </c>
      <c r="C12" s="59" t="s">
        <v>82</v>
      </c>
      <c r="D12" s="66" t="s">
        <v>83</v>
      </c>
      <c r="E12" s="65" t="s">
        <v>84</v>
      </c>
      <c r="F12" s="62" t="s">
        <v>80</v>
      </c>
      <c r="G12" s="92"/>
      <c r="H12" s="92">
        <f>MAX(G12:G12)</f>
        <v>0</v>
      </c>
    </row>
    <row r="13" spans="1:8" ht="15.75">
      <c r="A13" s="58">
        <v>5</v>
      </c>
      <c r="B13" s="6">
        <v>97</v>
      </c>
      <c r="C13" s="59" t="s">
        <v>160</v>
      </c>
      <c r="D13" s="66" t="s">
        <v>161</v>
      </c>
      <c r="E13" s="65" t="s">
        <v>162</v>
      </c>
      <c r="F13" s="62" t="s">
        <v>138</v>
      </c>
      <c r="G13" s="92"/>
      <c r="H13" s="92">
        <f>MAX(G13:G13)</f>
        <v>0</v>
      </c>
    </row>
    <row r="14" spans="1:8" ht="15.75">
      <c r="A14" s="58">
        <v>6</v>
      </c>
      <c r="B14" s="6">
        <v>86</v>
      </c>
      <c r="C14" s="59" t="s">
        <v>126</v>
      </c>
      <c r="D14" s="66" t="s">
        <v>127</v>
      </c>
      <c r="E14" s="65" t="s">
        <v>128</v>
      </c>
      <c r="F14" s="62" t="s">
        <v>118</v>
      </c>
      <c r="G14" s="92"/>
      <c r="H14" s="92">
        <f>MAX(G14:G14)</f>
        <v>0</v>
      </c>
    </row>
    <row r="15" spans="1:8" ht="15.75">
      <c r="A15" s="58">
        <v>7</v>
      </c>
      <c r="B15" s="6">
        <v>109</v>
      </c>
      <c r="C15" s="59" t="s">
        <v>174</v>
      </c>
      <c r="D15" s="66" t="s">
        <v>47</v>
      </c>
      <c r="E15" s="65" t="s">
        <v>175</v>
      </c>
      <c r="F15" s="62" t="s">
        <v>169</v>
      </c>
      <c r="G15" s="92"/>
      <c r="H15" s="92">
        <f>MAX(G15:G15)</f>
        <v>0</v>
      </c>
    </row>
    <row r="16" spans="1:8" ht="15.75">
      <c r="A16" s="58">
        <v>8</v>
      </c>
      <c r="B16" s="6">
        <v>56</v>
      </c>
      <c r="C16" s="59" t="s">
        <v>94</v>
      </c>
      <c r="D16" s="66" t="s">
        <v>47</v>
      </c>
      <c r="E16" s="65" t="s">
        <v>95</v>
      </c>
      <c r="F16" s="62" t="s">
        <v>80</v>
      </c>
      <c r="G16" s="92"/>
      <c r="H16" s="92">
        <f>MAX(G16:G16)</f>
        <v>0</v>
      </c>
    </row>
    <row r="17" spans="1:8" ht="15.75">
      <c r="A17" s="58">
        <v>9</v>
      </c>
      <c r="B17" s="6">
        <v>2</v>
      </c>
      <c r="C17" s="59" t="s">
        <v>36</v>
      </c>
      <c r="D17" s="60" t="s">
        <v>37</v>
      </c>
      <c r="E17" s="61" t="s">
        <v>38</v>
      </c>
      <c r="F17" s="62" t="s">
        <v>117</v>
      </c>
      <c r="G17" s="92"/>
      <c r="H17" s="92">
        <f>MAX(G17:G17)</f>
        <v>0</v>
      </c>
    </row>
    <row r="18" spans="1:8" ht="15.75">
      <c r="A18" s="58">
        <v>10</v>
      </c>
      <c r="B18" s="6">
        <v>98</v>
      </c>
      <c r="C18" s="59" t="s">
        <v>140</v>
      </c>
      <c r="D18" s="66" t="s">
        <v>163</v>
      </c>
      <c r="E18" s="65" t="s">
        <v>164</v>
      </c>
      <c r="F18" s="62" t="s">
        <v>138</v>
      </c>
      <c r="G18" s="92"/>
      <c r="H18" s="92">
        <f>MAX(G18:G18)</f>
        <v>0</v>
      </c>
    </row>
    <row r="19" spans="1:8" ht="15.75">
      <c r="A19" s="58">
        <v>11</v>
      </c>
      <c r="B19" s="6">
        <v>16</v>
      </c>
      <c r="C19" s="59" t="s">
        <v>49</v>
      </c>
      <c r="D19" s="66" t="s">
        <v>50</v>
      </c>
      <c r="E19" s="65" t="s">
        <v>51</v>
      </c>
      <c r="F19" s="71" t="s">
        <v>23</v>
      </c>
      <c r="G19" s="92"/>
      <c r="H19" s="92">
        <f>MAX(G19:G19)</f>
        <v>0</v>
      </c>
    </row>
    <row r="20" spans="1:8" ht="15.75">
      <c r="A20" s="58">
        <v>12</v>
      </c>
      <c r="B20" s="6">
        <v>14</v>
      </c>
      <c r="C20" s="59" t="s">
        <v>43</v>
      </c>
      <c r="D20" s="64" t="s">
        <v>44</v>
      </c>
      <c r="E20" s="65" t="s">
        <v>45</v>
      </c>
      <c r="F20" s="62" t="s">
        <v>23</v>
      </c>
      <c r="G20" s="92"/>
      <c r="H20" s="92">
        <f>MAX(G20:G20)</f>
        <v>0</v>
      </c>
    </row>
    <row r="21" spans="1:8" ht="15.75">
      <c r="A21" s="58">
        <v>13</v>
      </c>
      <c r="B21" s="6">
        <v>85</v>
      </c>
      <c r="C21" s="59" t="s">
        <v>124</v>
      </c>
      <c r="D21" s="66" t="s">
        <v>123</v>
      </c>
      <c r="E21" s="65" t="s">
        <v>125</v>
      </c>
      <c r="F21" s="62" t="s">
        <v>118</v>
      </c>
      <c r="G21" s="92"/>
      <c r="H21" s="92">
        <f>MAX(G21:G21)</f>
        <v>0</v>
      </c>
    </row>
    <row r="22" spans="1:8" ht="15.75">
      <c r="A22" s="58">
        <v>14</v>
      </c>
      <c r="B22" s="6">
        <v>55</v>
      </c>
      <c r="C22" s="59" t="s">
        <v>91</v>
      </c>
      <c r="D22" s="66" t="s">
        <v>92</v>
      </c>
      <c r="E22" s="65" t="s">
        <v>93</v>
      </c>
      <c r="F22" s="62" t="s">
        <v>80</v>
      </c>
      <c r="G22" s="92"/>
      <c r="H22" s="92">
        <f>MAX(G22:G22)</f>
        <v>0</v>
      </c>
    </row>
    <row r="23" spans="1:8" ht="15.75">
      <c r="A23" s="58">
        <v>15</v>
      </c>
      <c r="B23" s="6">
        <v>53</v>
      </c>
      <c r="C23" s="59" t="s">
        <v>85</v>
      </c>
      <c r="D23" s="66" t="s">
        <v>86</v>
      </c>
      <c r="E23" s="65" t="s">
        <v>87</v>
      </c>
      <c r="F23" s="62" t="s">
        <v>80</v>
      </c>
      <c r="G23" s="92"/>
      <c r="H23" s="92">
        <f>MAX(G23:G23)</f>
        <v>0</v>
      </c>
    </row>
    <row r="24" spans="1:8" ht="15.75">
      <c r="A24" s="58">
        <v>16</v>
      </c>
      <c r="B24" s="6">
        <v>108</v>
      </c>
      <c r="C24" s="59" t="s">
        <v>171</v>
      </c>
      <c r="D24" s="66" t="s">
        <v>172</v>
      </c>
      <c r="E24" s="65" t="s">
        <v>173</v>
      </c>
      <c r="F24" s="62" t="s">
        <v>169</v>
      </c>
      <c r="G24" s="92"/>
      <c r="H24" s="92">
        <f>MAX(G24:G24)</f>
        <v>0</v>
      </c>
    </row>
    <row r="25" spans="1:8" ht="15.75">
      <c r="A25" s="58">
        <v>17</v>
      </c>
      <c r="B25" s="6">
        <v>111</v>
      </c>
      <c r="C25" s="59" t="s">
        <v>179</v>
      </c>
      <c r="D25" s="66" t="s">
        <v>121</v>
      </c>
      <c r="E25" s="65" t="s">
        <v>162</v>
      </c>
      <c r="F25" s="62" t="s">
        <v>169</v>
      </c>
      <c r="G25" s="92"/>
      <c r="H25" s="92">
        <f>MAX(G25:G25)</f>
        <v>0</v>
      </c>
    </row>
    <row r="26" spans="1:8" ht="15.75">
      <c r="A26" s="58">
        <v>18</v>
      </c>
      <c r="B26" s="6">
        <v>96</v>
      </c>
      <c r="C26" s="59" t="s">
        <v>157</v>
      </c>
      <c r="D26" s="66" t="s">
        <v>158</v>
      </c>
      <c r="E26" s="65" t="s">
        <v>159</v>
      </c>
      <c r="F26" s="62" t="s">
        <v>138</v>
      </c>
      <c r="G26" s="92"/>
      <c r="H26" s="92">
        <f>MAX(G26:G26)</f>
        <v>0</v>
      </c>
    </row>
    <row r="27" spans="1:8" ht="15.75">
      <c r="A27" s="58">
        <v>19</v>
      </c>
      <c r="B27" s="6">
        <v>57</v>
      </c>
      <c r="C27" s="59" t="s">
        <v>96</v>
      </c>
      <c r="D27" s="66" t="s">
        <v>97</v>
      </c>
      <c r="E27" s="65" t="s">
        <v>98</v>
      </c>
      <c r="F27" s="62" t="s">
        <v>80</v>
      </c>
      <c r="G27" s="92"/>
      <c r="H27" s="92">
        <f>MAX(G27:G27)</f>
        <v>0</v>
      </c>
    </row>
    <row r="28" spans="1:8" ht="15.75">
      <c r="A28" s="58">
        <v>20</v>
      </c>
      <c r="B28" s="6">
        <v>1</v>
      </c>
      <c r="C28" s="59" t="s">
        <v>33</v>
      </c>
      <c r="D28" s="66" t="s">
        <v>11</v>
      </c>
      <c r="E28" s="65" t="s">
        <v>34</v>
      </c>
      <c r="F28" s="62" t="s">
        <v>117</v>
      </c>
      <c r="G28" s="92"/>
      <c r="H28" s="92">
        <f>MAX(G28:G28)</f>
        <v>0</v>
      </c>
    </row>
    <row r="29" spans="1:8" ht="15.75">
      <c r="A29" s="58">
        <v>21</v>
      </c>
      <c r="B29" s="6">
        <v>95</v>
      </c>
      <c r="C29" s="59" t="s">
        <v>154</v>
      </c>
      <c r="D29" s="66" t="s">
        <v>155</v>
      </c>
      <c r="E29" s="65" t="s">
        <v>156</v>
      </c>
      <c r="F29" s="62" t="s">
        <v>138</v>
      </c>
      <c r="G29" s="92"/>
      <c r="H29" s="92">
        <f>MAX(G29:G29)</f>
        <v>0</v>
      </c>
    </row>
    <row r="30" spans="1:8" ht="15.75">
      <c r="A30" s="58">
        <v>22</v>
      </c>
      <c r="B30" s="6">
        <v>54</v>
      </c>
      <c r="C30" s="59" t="s">
        <v>88</v>
      </c>
      <c r="D30" s="66" t="s">
        <v>89</v>
      </c>
      <c r="E30" s="65" t="s">
        <v>90</v>
      </c>
      <c r="F30" s="62" t="s">
        <v>80</v>
      </c>
      <c r="G30" s="92"/>
      <c r="H30" s="92">
        <f>MAX(G30:G30)</f>
        <v>0</v>
      </c>
    </row>
    <row r="31" spans="1:8" ht="15.75">
      <c r="A31" s="58">
        <v>23</v>
      </c>
      <c r="B31" s="6">
        <v>24</v>
      </c>
      <c r="C31" s="59" t="s">
        <v>74</v>
      </c>
      <c r="D31" s="66" t="s">
        <v>75</v>
      </c>
      <c r="E31" s="65" t="s">
        <v>76</v>
      </c>
      <c r="F31" s="62" t="s">
        <v>67</v>
      </c>
      <c r="G31" s="92"/>
      <c r="H31" s="92">
        <f>MAX(G31:G31)</f>
        <v>0</v>
      </c>
    </row>
    <row r="32" spans="1:8" ht="15.75">
      <c r="A32" s="58">
        <v>24</v>
      </c>
      <c r="B32" s="6">
        <v>17</v>
      </c>
      <c r="C32" s="59" t="s">
        <v>52</v>
      </c>
      <c r="D32" s="66" t="s">
        <v>53</v>
      </c>
      <c r="E32" s="65" t="s">
        <v>54</v>
      </c>
      <c r="F32" s="62" t="s">
        <v>23</v>
      </c>
      <c r="G32" s="92"/>
      <c r="H32" s="92">
        <f>MAX(G32:G32)</f>
        <v>0</v>
      </c>
    </row>
    <row r="33" spans="1:8" ht="15.75">
      <c r="A33" s="58">
        <v>25</v>
      </c>
      <c r="B33" s="6">
        <v>100</v>
      </c>
      <c r="C33" s="59" t="s">
        <v>167</v>
      </c>
      <c r="D33" s="66" t="s">
        <v>12</v>
      </c>
      <c r="E33" s="65" t="s">
        <v>168</v>
      </c>
      <c r="F33" s="62" t="s">
        <v>138</v>
      </c>
      <c r="G33" s="92"/>
      <c r="H33" s="92">
        <f>MAX(G33:G33)</f>
        <v>0</v>
      </c>
    </row>
    <row r="34" spans="1:8" ht="15.75">
      <c r="A34" s="58">
        <v>26</v>
      </c>
      <c r="B34" s="6">
        <v>84</v>
      </c>
      <c r="C34" s="59" t="s">
        <v>120</v>
      </c>
      <c r="D34" s="66" t="s">
        <v>121</v>
      </c>
      <c r="E34" s="65" t="s">
        <v>122</v>
      </c>
      <c r="F34" s="62" t="s">
        <v>118</v>
      </c>
      <c r="G34" s="92"/>
      <c r="H34" s="92">
        <f>MAX(G34:G34)</f>
        <v>0</v>
      </c>
    </row>
    <row r="35" spans="1:8" ht="15.75">
      <c r="A35" s="58">
        <v>27</v>
      </c>
      <c r="B35" s="6">
        <v>25</v>
      </c>
      <c r="C35" s="59" t="s">
        <v>77</v>
      </c>
      <c r="D35" s="66" t="s">
        <v>78</v>
      </c>
      <c r="E35" s="65" t="s">
        <v>79</v>
      </c>
      <c r="F35" s="62" t="s">
        <v>67</v>
      </c>
      <c r="G35" s="92"/>
      <c r="H35" s="92">
        <f>MAX(G35:G35)</f>
        <v>0</v>
      </c>
    </row>
    <row r="36" spans="1:8" ht="15.75">
      <c r="A36" s="58">
        <v>28</v>
      </c>
      <c r="B36" s="6">
        <v>3</v>
      </c>
      <c r="C36" s="59" t="s">
        <v>39</v>
      </c>
      <c r="D36" s="66" t="s">
        <v>40</v>
      </c>
      <c r="E36" s="65" t="s">
        <v>41</v>
      </c>
      <c r="F36" s="62" t="s">
        <v>117</v>
      </c>
      <c r="G36" s="92"/>
      <c r="H36" s="92">
        <f>MAX(G36:G36)</f>
        <v>0</v>
      </c>
    </row>
    <row r="37" spans="1:8" s="98" customFormat="1" ht="15.75">
      <c r="A37" s="99"/>
      <c r="B37" s="99"/>
      <c r="C37" s="99"/>
      <c r="D37" s="74"/>
      <c r="E37" s="104"/>
      <c r="F37" s="105"/>
      <c r="G37" s="82"/>
      <c r="H37" s="103"/>
    </row>
    <row r="38" spans="1:8" s="98" customFormat="1" ht="15.75">
      <c r="A38" s="106"/>
      <c r="B38" s="106"/>
      <c r="C38" s="106"/>
      <c r="D38" s="106"/>
      <c r="E38" s="107"/>
      <c r="F38" s="108"/>
      <c r="G38" s="108"/>
      <c r="H38" s="108"/>
    </row>
    <row r="39" spans="1:8" s="98" customFormat="1" ht="15.75">
      <c r="A39" s="109"/>
      <c r="B39" s="109"/>
      <c r="C39" s="109"/>
      <c r="D39" s="109"/>
      <c r="E39" s="107"/>
      <c r="F39" s="108"/>
      <c r="G39" s="108"/>
      <c r="H39" s="108"/>
    </row>
    <row r="40" spans="1:8" s="98" customFormat="1" ht="19.5">
      <c r="A40" s="110"/>
      <c r="B40" s="110"/>
      <c r="C40" s="110"/>
      <c r="D40" s="110"/>
      <c r="E40" s="110"/>
      <c r="F40" s="110"/>
      <c r="G40" s="110"/>
      <c r="H40" s="110"/>
    </row>
    <row r="41" spans="1:8" s="98" customFormat="1" ht="12.75">
      <c r="A41" s="108"/>
      <c r="B41" s="111"/>
      <c r="C41" s="111"/>
      <c r="D41" s="111"/>
      <c r="E41" s="107"/>
      <c r="F41" s="108"/>
      <c r="G41" s="108"/>
      <c r="H41" s="108"/>
    </row>
    <row r="42" spans="1:8" s="98" customFormat="1" ht="14.25">
      <c r="A42" s="112"/>
      <c r="B42" s="113"/>
      <c r="C42" s="113"/>
      <c r="D42" s="113"/>
      <c r="E42" s="114"/>
      <c r="F42" s="113"/>
      <c r="G42" s="115"/>
      <c r="H42" s="112"/>
    </row>
    <row r="43" spans="1:8" s="98" customFormat="1" ht="15.75">
      <c r="A43" s="116"/>
      <c r="B43" s="117"/>
      <c r="C43" s="117"/>
      <c r="D43" s="118"/>
      <c r="E43" s="119"/>
      <c r="F43" s="120"/>
      <c r="G43" s="121"/>
      <c r="H43" s="121"/>
    </row>
    <row r="44" spans="1:8" s="98" customFormat="1" ht="15.75">
      <c r="A44" s="116"/>
      <c r="B44" s="117"/>
      <c r="C44" s="117"/>
      <c r="D44" s="118"/>
      <c r="E44" s="119"/>
      <c r="F44" s="118"/>
      <c r="G44" s="121"/>
      <c r="H44" s="121"/>
    </row>
    <row r="45" spans="1:8" s="98" customFormat="1" ht="15.75">
      <c r="A45" s="116"/>
      <c r="B45" s="117"/>
      <c r="C45" s="117"/>
      <c r="D45" s="118"/>
      <c r="E45" s="119"/>
      <c r="F45" s="118"/>
      <c r="G45" s="121"/>
      <c r="H45" s="121"/>
    </row>
    <row r="46" spans="1:8" s="98" customFormat="1" ht="15.75">
      <c r="A46" s="116"/>
      <c r="B46" s="117"/>
      <c r="C46" s="117"/>
      <c r="D46" s="118"/>
      <c r="E46" s="119"/>
      <c r="F46" s="118"/>
      <c r="G46" s="121"/>
      <c r="H46" s="121"/>
    </row>
    <row r="47" spans="1:8" s="98" customFormat="1" ht="15.75">
      <c r="A47" s="116"/>
      <c r="B47" s="117"/>
      <c r="C47" s="117"/>
      <c r="D47" s="118"/>
      <c r="E47" s="119"/>
      <c r="F47" s="118"/>
      <c r="G47" s="121"/>
      <c r="H47" s="121"/>
    </row>
    <row r="48" spans="1:8" s="98" customFormat="1" ht="15.75">
      <c r="A48" s="116"/>
      <c r="B48" s="117"/>
      <c r="C48" s="117"/>
      <c r="D48" s="118"/>
      <c r="E48" s="119"/>
      <c r="F48" s="118"/>
      <c r="G48" s="121"/>
      <c r="H48" s="121"/>
    </row>
    <row r="49" spans="1:8" s="98" customFormat="1" ht="15.75">
      <c r="A49" s="116"/>
      <c r="B49" s="117"/>
      <c r="C49" s="117"/>
      <c r="D49" s="118"/>
      <c r="E49" s="119"/>
      <c r="F49" s="118"/>
      <c r="G49" s="121"/>
      <c r="H49" s="121"/>
    </row>
    <row r="50" spans="1:8" s="98" customFormat="1" ht="15.75">
      <c r="A50" s="116"/>
      <c r="B50" s="117"/>
      <c r="C50" s="117"/>
      <c r="D50" s="118"/>
      <c r="E50" s="119"/>
      <c r="F50" s="118"/>
      <c r="G50" s="121"/>
      <c r="H50" s="121"/>
    </row>
    <row r="51" spans="1:8" s="98" customFormat="1" ht="15.75">
      <c r="A51" s="116"/>
      <c r="B51" s="117"/>
      <c r="C51" s="117"/>
      <c r="D51" s="118"/>
      <c r="E51" s="119"/>
      <c r="F51" s="118"/>
      <c r="G51" s="121"/>
      <c r="H51" s="121"/>
    </row>
    <row r="52" spans="1:8" s="98" customFormat="1" ht="15.75">
      <c r="A52" s="116"/>
      <c r="B52" s="117"/>
      <c r="C52" s="117"/>
      <c r="D52" s="118"/>
      <c r="E52" s="119"/>
      <c r="F52" s="118"/>
      <c r="G52" s="121"/>
      <c r="H52" s="121"/>
    </row>
    <row r="53" spans="1:8" s="98" customFormat="1" ht="15.75">
      <c r="A53" s="116"/>
      <c r="B53" s="117"/>
      <c r="C53" s="117"/>
      <c r="D53" s="118"/>
      <c r="E53" s="119"/>
      <c r="F53" s="118"/>
      <c r="G53" s="121"/>
      <c r="H53" s="121"/>
    </row>
    <row r="54" spans="1:8" s="98" customFormat="1" ht="15.75">
      <c r="A54" s="116"/>
      <c r="B54" s="117"/>
      <c r="C54" s="117"/>
      <c r="D54" s="118"/>
      <c r="E54" s="119"/>
      <c r="F54" s="118"/>
      <c r="G54" s="121"/>
      <c r="H54" s="121"/>
    </row>
    <row r="55" spans="1:8" s="98" customFormat="1" ht="15.75">
      <c r="A55" s="116"/>
      <c r="B55" s="117"/>
      <c r="C55" s="117"/>
      <c r="D55" s="118"/>
      <c r="E55" s="119"/>
      <c r="F55" s="118"/>
      <c r="G55" s="121"/>
      <c r="H55" s="121"/>
    </row>
    <row r="56" spans="1:8" s="98" customFormat="1" ht="15.75">
      <c r="A56" s="116"/>
      <c r="B56" s="117"/>
      <c r="C56" s="117"/>
      <c r="D56" s="118"/>
      <c r="E56" s="119"/>
      <c r="F56" s="118"/>
      <c r="G56" s="121"/>
      <c r="H56" s="121"/>
    </row>
    <row r="57" spans="1:8" s="98" customFormat="1" ht="15.75">
      <c r="A57" s="116"/>
      <c r="B57" s="117"/>
      <c r="C57" s="117"/>
      <c r="D57" s="118"/>
      <c r="E57" s="119"/>
      <c r="F57" s="118"/>
      <c r="G57" s="121"/>
      <c r="H57" s="121"/>
    </row>
    <row r="58" spans="1:8" s="98" customFormat="1" ht="15.75">
      <c r="A58" s="116"/>
      <c r="B58" s="117"/>
      <c r="C58" s="117"/>
      <c r="D58" s="118"/>
      <c r="E58" s="119"/>
      <c r="F58" s="118"/>
      <c r="G58" s="121"/>
      <c r="H58" s="121"/>
    </row>
    <row r="59" spans="1:8" s="98" customFormat="1" ht="15.75">
      <c r="A59" s="116"/>
      <c r="B59" s="117"/>
      <c r="C59" s="117"/>
      <c r="D59" s="118"/>
      <c r="E59" s="119"/>
      <c r="F59" s="118"/>
      <c r="G59" s="121"/>
      <c r="H59" s="121"/>
    </row>
    <row r="60" s="98" customFormat="1" ht="12.75">
      <c r="E60" s="122"/>
    </row>
  </sheetData>
  <sheetProtection/>
  <mergeCells count="4">
    <mergeCell ref="A3:B3"/>
    <mergeCell ref="A4:D4"/>
    <mergeCell ref="A5:H5"/>
    <mergeCell ref="A1:H1"/>
  </mergeCells>
  <printOptions/>
  <pageMargins left="0.11811023622047245" right="0.11811023622047245" top="0.2755905511811024" bottom="0.31496062992125984" header="0.2362204724409449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00390625" style="81" customWidth="1"/>
    <col min="2" max="2" width="5.8515625" style="80" customWidth="1"/>
    <col min="3" max="3" width="12.00390625" style="80" customWidth="1"/>
    <col min="4" max="4" width="19.00390625" style="80" customWidth="1"/>
    <col min="5" max="5" width="11.7109375" style="95" customWidth="1"/>
    <col min="6" max="6" width="26.8515625" style="81" customWidth="1"/>
    <col min="7" max="7" width="10.140625" style="81" customWidth="1"/>
    <col min="8" max="8" width="8.57421875" style="80" customWidth="1"/>
    <col min="9" max="16384" width="9.140625" style="80" customWidth="1"/>
  </cols>
  <sheetData>
    <row r="1" spans="1:16" ht="22.5" customHeight="1">
      <c r="A1" s="127" t="s">
        <v>29</v>
      </c>
      <c r="B1" s="127"/>
      <c r="C1" s="127"/>
      <c r="D1" s="127"/>
      <c r="E1" s="127"/>
      <c r="F1" s="127"/>
      <c r="G1" s="127"/>
      <c r="H1" s="127"/>
      <c r="I1" s="169"/>
      <c r="J1" s="169"/>
      <c r="K1" s="124"/>
      <c r="L1" s="78"/>
      <c r="M1" s="78"/>
      <c r="N1" s="78"/>
      <c r="O1" s="79"/>
      <c r="P1" s="79"/>
    </row>
    <row r="2" spans="1:16" ht="13.5" customHeight="1">
      <c r="A2" s="123"/>
      <c r="B2" s="123"/>
      <c r="C2" s="123"/>
      <c r="D2" s="123"/>
      <c r="E2" s="123"/>
      <c r="F2" s="123"/>
      <c r="G2" s="123"/>
      <c r="H2" s="123"/>
      <c r="I2" s="78"/>
      <c r="J2" s="78"/>
      <c r="K2" s="78"/>
      <c r="L2" s="78"/>
      <c r="M2" s="78"/>
      <c r="N2" s="78"/>
      <c r="O2" s="79"/>
      <c r="P2" s="79"/>
    </row>
    <row r="3" spans="1:8" ht="15.75">
      <c r="A3" s="134" t="s">
        <v>14</v>
      </c>
      <c r="B3" s="134"/>
      <c r="C3" s="44"/>
      <c r="D3" s="45"/>
      <c r="E3" s="83"/>
      <c r="H3" s="81"/>
    </row>
    <row r="4" spans="1:8" ht="15.75">
      <c r="A4" s="135" t="s">
        <v>28</v>
      </c>
      <c r="B4" s="135"/>
      <c r="C4" s="135"/>
      <c r="D4" s="135"/>
      <c r="E4" s="83"/>
      <c r="H4" s="81"/>
    </row>
    <row r="5" spans="1:8" ht="19.5">
      <c r="A5" s="138" t="s">
        <v>190</v>
      </c>
      <c r="B5" s="138"/>
      <c r="C5" s="138"/>
      <c r="D5" s="138"/>
      <c r="E5" s="138"/>
      <c r="F5" s="138"/>
      <c r="G5" s="138"/>
      <c r="H5" s="138"/>
    </row>
    <row r="6" spans="1:8" ht="14.25" customHeight="1">
      <c r="A6" s="84"/>
      <c r="B6" s="84"/>
      <c r="C6" s="84"/>
      <c r="D6" s="84"/>
      <c r="E6" s="84"/>
      <c r="F6" s="84"/>
      <c r="G6" s="84"/>
      <c r="H6" s="84"/>
    </row>
    <row r="7" spans="2:8" ht="14.25" customHeight="1">
      <c r="B7" s="85"/>
      <c r="C7" s="85"/>
      <c r="D7" s="85"/>
      <c r="E7" s="83"/>
      <c r="H7" s="81"/>
    </row>
    <row r="8" spans="1:8" s="90" customFormat="1" ht="28.5" customHeight="1">
      <c r="A8" s="86" t="s">
        <v>24</v>
      </c>
      <c r="B8" s="87" t="s">
        <v>17</v>
      </c>
      <c r="C8" s="56" t="s">
        <v>30</v>
      </c>
      <c r="D8" s="56" t="s">
        <v>18</v>
      </c>
      <c r="E8" s="88" t="s">
        <v>8</v>
      </c>
      <c r="F8" s="87" t="s">
        <v>19</v>
      </c>
      <c r="G8" s="89" t="s">
        <v>185</v>
      </c>
      <c r="H8" s="86" t="s">
        <v>13</v>
      </c>
    </row>
    <row r="9" spans="1:8" ht="15.75">
      <c r="A9" s="58">
        <v>1</v>
      </c>
      <c r="B9" s="6">
        <v>91</v>
      </c>
      <c r="C9" s="59" t="s">
        <v>143</v>
      </c>
      <c r="D9" s="66" t="s">
        <v>144</v>
      </c>
      <c r="E9" s="65" t="s">
        <v>145</v>
      </c>
      <c r="F9" s="62" t="s">
        <v>138</v>
      </c>
      <c r="G9" s="91"/>
      <c r="H9" s="92">
        <f>MAX(G9:G9)</f>
        <v>0</v>
      </c>
    </row>
    <row r="10" spans="1:8" ht="15.75">
      <c r="A10" s="58">
        <v>2</v>
      </c>
      <c r="B10" s="6">
        <v>23</v>
      </c>
      <c r="C10" s="59" t="s">
        <v>64</v>
      </c>
      <c r="D10" s="66" t="s">
        <v>72</v>
      </c>
      <c r="E10" s="65" t="s">
        <v>73</v>
      </c>
      <c r="F10" s="71" t="s">
        <v>67</v>
      </c>
      <c r="G10" s="93"/>
      <c r="H10" s="92">
        <f>MAX(G10:G10)</f>
        <v>0</v>
      </c>
    </row>
    <row r="11" spans="1:8" ht="15.75" customHeight="1">
      <c r="A11" s="58">
        <v>3</v>
      </c>
      <c r="B11" s="6">
        <v>90</v>
      </c>
      <c r="C11" s="59" t="s">
        <v>140</v>
      </c>
      <c r="D11" s="66" t="s">
        <v>141</v>
      </c>
      <c r="E11" s="65" t="s">
        <v>142</v>
      </c>
      <c r="F11" s="62" t="s">
        <v>138</v>
      </c>
      <c r="G11" s="5"/>
      <c r="H11" s="92">
        <f>MAX(G11:G11)</f>
        <v>0</v>
      </c>
    </row>
    <row r="12" spans="1:8" ht="15.75">
      <c r="A12" s="58">
        <v>4</v>
      </c>
      <c r="B12" s="6">
        <v>58</v>
      </c>
      <c r="C12" s="59" t="s">
        <v>99</v>
      </c>
      <c r="D12" s="66" t="s">
        <v>100</v>
      </c>
      <c r="E12" s="65" t="s">
        <v>101</v>
      </c>
      <c r="F12" s="62" t="s">
        <v>80</v>
      </c>
      <c r="G12" s="93"/>
      <c r="H12" s="92">
        <f>MAX(G12:G12)</f>
        <v>0</v>
      </c>
    </row>
    <row r="13" spans="1:8" ht="15.75">
      <c r="A13" s="58">
        <v>5</v>
      </c>
      <c r="B13" s="6">
        <v>62</v>
      </c>
      <c r="C13" s="59" t="s">
        <v>111</v>
      </c>
      <c r="D13" s="66" t="s">
        <v>112</v>
      </c>
      <c r="E13" s="65" t="s">
        <v>113</v>
      </c>
      <c r="F13" s="62" t="s">
        <v>80</v>
      </c>
      <c r="G13" s="6"/>
      <c r="H13" s="92">
        <f>MAX(G13:G13)</f>
        <v>0</v>
      </c>
    </row>
    <row r="14" spans="1:8" ht="15.75">
      <c r="A14" s="58">
        <v>6</v>
      </c>
      <c r="B14" s="6">
        <v>22</v>
      </c>
      <c r="C14" s="59" t="s">
        <v>69</v>
      </c>
      <c r="D14" s="69" t="s">
        <v>70</v>
      </c>
      <c r="E14" s="70" t="s">
        <v>71</v>
      </c>
      <c r="F14" s="62" t="s">
        <v>67</v>
      </c>
      <c r="G14" s="5"/>
      <c r="H14" s="92">
        <f>MAX(G14:G14)</f>
        <v>0</v>
      </c>
    </row>
    <row r="15" spans="1:8" ht="15.75">
      <c r="A15" s="58">
        <v>7</v>
      </c>
      <c r="B15" s="6">
        <v>20</v>
      </c>
      <c r="C15" s="59" t="s">
        <v>61</v>
      </c>
      <c r="D15" s="60" t="s">
        <v>62</v>
      </c>
      <c r="E15" s="61" t="s">
        <v>63</v>
      </c>
      <c r="F15" s="62" t="s">
        <v>23</v>
      </c>
      <c r="G15" s="93"/>
      <c r="H15" s="92">
        <f>MAX(G15:G15)</f>
        <v>0</v>
      </c>
    </row>
    <row r="16" spans="1:8" ht="15.75">
      <c r="A16" s="58">
        <v>8</v>
      </c>
      <c r="B16" s="6">
        <v>63</v>
      </c>
      <c r="C16" s="59" t="s">
        <v>114</v>
      </c>
      <c r="D16" s="66" t="s">
        <v>115</v>
      </c>
      <c r="E16" s="65" t="s">
        <v>116</v>
      </c>
      <c r="F16" s="62" t="s">
        <v>80</v>
      </c>
      <c r="G16" s="72"/>
      <c r="H16" s="92">
        <f>MAX(G16:G16)</f>
        <v>0</v>
      </c>
    </row>
    <row r="17" spans="1:8" ht="15.75">
      <c r="A17" s="58">
        <v>9</v>
      </c>
      <c r="B17" s="6">
        <v>21</v>
      </c>
      <c r="C17" s="59" t="s">
        <v>64</v>
      </c>
      <c r="D17" s="64" t="s">
        <v>65</v>
      </c>
      <c r="E17" s="65" t="s">
        <v>66</v>
      </c>
      <c r="F17" s="66" t="s">
        <v>67</v>
      </c>
      <c r="G17" s="94"/>
      <c r="H17" s="92">
        <f>MAX(G17:G17)</f>
        <v>0</v>
      </c>
    </row>
    <row r="18" spans="1:8" ht="15.75">
      <c r="A18" s="58">
        <v>10</v>
      </c>
      <c r="B18" s="6">
        <v>94</v>
      </c>
      <c r="C18" s="59" t="s">
        <v>151</v>
      </c>
      <c r="D18" s="66" t="s">
        <v>152</v>
      </c>
      <c r="E18" s="65" t="s">
        <v>153</v>
      </c>
      <c r="F18" s="62" t="s">
        <v>138</v>
      </c>
      <c r="G18" s="93"/>
      <c r="H18" s="92">
        <f>MAX(G18:G18)</f>
        <v>0</v>
      </c>
    </row>
    <row r="19" spans="1:8" ht="15.75">
      <c r="A19" s="58">
        <v>11</v>
      </c>
      <c r="B19" s="6">
        <v>88</v>
      </c>
      <c r="C19" s="59" t="s">
        <v>132</v>
      </c>
      <c r="D19" s="66" t="s">
        <v>133</v>
      </c>
      <c r="E19" s="65" t="s">
        <v>134</v>
      </c>
      <c r="F19" s="62" t="s">
        <v>22</v>
      </c>
      <c r="G19" s="6"/>
      <c r="H19" s="92">
        <f>MAX(G19:G19)</f>
        <v>0</v>
      </c>
    </row>
    <row r="20" spans="1:8" ht="15.75">
      <c r="A20" s="58">
        <v>12</v>
      </c>
      <c r="B20" s="6">
        <v>87</v>
      </c>
      <c r="C20" s="59" t="s">
        <v>129</v>
      </c>
      <c r="D20" s="66" t="s">
        <v>70</v>
      </c>
      <c r="E20" s="65" t="s">
        <v>130</v>
      </c>
      <c r="F20" s="62" t="s">
        <v>22</v>
      </c>
      <c r="G20" s="6"/>
      <c r="H20" s="92">
        <f>MAX(G20:G20)</f>
        <v>0</v>
      </c>
    </row>
    <row r="21" spans="1:8" ht="15.75">
      <c r="A21" s="58">
        <v>13</v>
      </c>
      <c r="B21" s="6">
        <v>60</v>
      </c>
      <c r="C21" s="59" t="s">
        <v>105</v>
      </c>
      <c r="D21" s="69" t="s">
        <v>106</v>
      </c>
      <c r="E21" s="65" t="s">
        <v>107</v>
      </c>
      <c r="F21" s="62" t="s">
        <v>80</v>
      </c>
      <c r="G21" s="92"/>
      <c r="H21" s="92">
        <f>MAX(G21:G21)</f>
        <v>0</v>
      </c>
    </row>
    <row r="22" spans="1:8" ht="15.75">
      <c r="A22" s="58">
        <v>14</v>
      </c>
      <c r="B22" s="6">
        <v>89</v>
      </c>
      <c r="C22" s="59" t="s">
        <v>135</v>
      </c>
      <c r="D22" s="66" t="s">
        <v>136</v>
      </c>
      <c r="E22" s="65" t="s">
        <v>137</v>
      </c>
      <c r="F22" s="62" t="s">
        <v>138</v>
      </c>
      <c r="G22" s="92"/>
      <c r="H22" s="92">
        <f>MAX(G22:G22)</f>
        <v>0</v>
      </c>
    </row>
    <row r="23" spans="1:8" ht="15.75">
      <c r="A23" s="58">
        <v>15</v>
      </c>
      <c r="B23" s="6">
        <v>93</v>
      </c>
      <c r="C23" s="59" t="s">
        <v>148</v>
      </c>
      <c r="D23" s="66" t="s">
        <v>149</v>
      </c>
      <c r="E23" s="65" t="s">
        <v>150</v>
      </c>
      <c r="F23" s="62" t="s">
        <v>138</v>
      </c>
      <c r="G23" s="5"/>
      <c r="H23" s="92">
        <f>MAX(G23:G23)</f>
        <v>0</v>
      </c>
    </row>
    <row r="24" spans="1:8" ht="15.75">
      <c r="A24" s="58">
        <v>16</v>
      </c>
      <c r="B24" s="6">
        <v>61</v>
      </c>
      <c r="C24" s="59" t="s">
        <v>108</v>
      </c>
      <c r="D24" s="66" t="s">
        <v>109</v>
      </c>
      <c r="E24" s="65" t="s">
        <v>110</v>
      </c>
      <c r="F24" s="62" t="s">
        <v>80</v>
      </c>
      <c r="G24" s="6"/>
      <c r="H24" s="92">
        <f>MAX(G24:G24)</f>
        <v>0</v>
      </c>
    </row>
    <row r="25" spans="1:8" ht="15.75">
      <c r="A25" s="58">
        <v>17</v>
      </c>
      <c r="B25" s="6">
        <v>18</v>
      </c>
      <c r="C25" s="59" t="s">
        <v>55</v>
      </c>
      <c r="D25" s="60" t="s">
        <v>56</v>
      </c>
      <c r="E25" s="61" t="s">
        <v>57</v>
      </c>
      <c r="F25" s="62" t="s">
        <v>23</v>
      </c>
      <c r="G25" s="6"/>
      <c r="H25" s="92">
        <f>MAX(G25:G25)</f>
        <v>0</v>
      </c>
    </row>
    <row r="26" spans="1:8" ht="15.75">
      <c r="A26" s="58">
        <v>18</v>
      </c>
      <c r="B26" s="6">
        <v>92</v>
      </c>
      <c r="C26" s="59" t="s">
        <v>146</v>
      </c>
      <c r="D26" s="66" t="s">
        <v>103</v>
      </c>
      <c r="E26" s="65" t="s">
        <v>147</v>
      </c>
      <c r="F26" s="62" t="s">
        <v>138</v>
      </c>
      <c r="G26" s="92"/>
      <c r="H26" s="92">
        <f>MAX(G26:G26)</f>
        <v>0</v>
      </c>
    </row>
    <row r="27" spans="1:8" ht="15.75">
      <c r="A27" s="58">
        <v>19</v>
      </c>
      <c r="B27" s="6">
        <v>19</v>
      </c>
      <c r="C27" s="59" t="s">
        <v>58</v>
      </c>
      <c r="D27" s="66" t="s">
        <v>59</v>
      </c>
      <c r="E27" s="65" t="s">
        <v>60</v>
      </c>
      <c r="F27" s="62" t="s">
        <v>23</v>
      </c>
      <c r="G27" s="92"/>
      <c r="H27" s="92">
        <f>MAX(G27:G27)</f>
        <v>0</v>
      </c>
    </row>
    <row r="28" spans="1:8" ht="15.75">
      <c r="A28" s="58">
        <v>20</v>
      </c>
      <c r="B28" s="6">
        <v>59</v>
      </c>
      <c r="C28" s="59" t="s">
        <v>102</v>
      </c>
      <c r="D28" s="66" t="s">
        <v>103</v>
      </c>
      <c r="E28" s="65" t="s">
        <v>104</v>
      </c>
      <c r="F28" s="62" t="s">
        <v>80</v>
      </c>
      <c r="G28" s="92"/>
      <c r="H28" s="92">
        <f>MAX(G28:G28)</f>
        <v>0</v>
      </c>
    </row>
    <row r="34" spans="1:8" s="98" customFormat="1" ht="22.5">
      <c r="A34" s="96"/>
      <c r="B34" s="96"/>
      <c r="C34" s="96"/>
      <c r="D34" s="96"/>
      <c r="E34" s="97"/>
      <c r="F34" s="96"/>
      <c r="G34" s="96"/>
      <c r="H34" s="96"/>
    </row>
    <row r="35" spans="1:8" s="98" customFormat="1" ht="15.75" customHeight="1">
      <c r="A35" s="96"/>
      <c r="B35" s="96"/>
      <c r="C35" s="96"/>
      <c r="D35" s="96"/>
      <c r="E35" s="97"/>
      <c r="F35" s="96"/>
      <c r="G35" s="96"/>
      <c r="H35" s="96"/>
    </row>
    <row r="36" spans="1:8" s="98" customFormat="1" ht="20.25">
      <c r="A36" s="99"/>
      <c r="B36" s="99"/>
      <c r="C36" s="99"/>
      <c r="D36" s="99"/>
      <c r="E36" s="100"/>
      <c r="F36" s="101"/>
      <c r="G36" s="77"/>
      <c r="H36" s="103"/>
    </row>
    <row r="37" spans="1:8" s="98" customFormat="1" ht="15.75">
      <c r="A37" s="99"/>
      <c r="B37" s="99"/>
      <c r="C37" s="99"/>
      <c r="D37" s="74"/>
      <c r="E37" s="104"/>
      <c r="F37" s="105"/>
      <c r="G37" s="77"/>
      <c r="H37" s="103"/>
    </row>
    <row r="38" spans="1:8" s="98" customFormat="1" ht="15.75">
      <c r="A38" s="106"/>
      <c r="B38" s="106"/>
      <c r="C38" s="106"/>
      <c r="D38" s="106"/>
      <c r="E38" s="107"/>
      <c r="F38" s="108"/>
      <c r="G38" s="108"/>
      <c r="H38" s="108"/>
    </row>
    <row r="39" spans="1:8" s="98" customFormat="1" ht="15.75">
      <c r="A39" s="109"/>
      <c r="B39" s="109"/>
      <c r="C39" s="109"/>
      <c r="D39" s="109"/>
      <c r="E39" s="107"/>
      <c r="F39" s="108"/>
      <c r="G39" s="108"/>
      <c r="H39" s="108"/>
    </row>
    <row r="40" spans="1:8" s="98" customFormat="1" ht="19.5">
      <c r="A40" s="110"/>
      <c r="B40" s="110"/>
      <c r="C40" s="110"/>
      <c r="D40" s="110"/>
      <c r="E40" s="110"/>
      <c r="F40" s="110"/>
      <c r="G40" s="110"/>
      <c r="H40" s="110"/>
    </row>
    <row r="41" spans="1:8" s="98" customFormat="1" ht="12.75">
      <c r="A41" s="108"/>
      <c r="B41" s="111"/>
      <c r="C41" s="111"/>
      <c r="D41" s="111"/>
      <c r="E41" s="107"/>
      <c r="F41" s="108"/>
      <c r="G41" s="108"/>
      <c r="H41" s="108"/>
    </row>
    <row r="42" spans="1:8" s="98" customFormat="1" ht="14.25">
      <c r="A42" s="112"/>
      <c r="B42" s="113"/>
      <c r="C42" s="113"/>
      <c r="D42" s="113"/>
      <c r="E42" s="114"/>
      <c r="F42" s="113"/>
      <c r="G42" s="115"/>
      <c r="H42" s="112"/>
    </row>
    <row r="43" spans="1:8" s="98" customFormat="1" ht="15.75">
      <c r="A43" s="116"/>
      <c r="B43" s="117"/>
      <c r="C43" s="117"/>
      <c r="D43" s="118"/>
      <c r="E43" s="119"/>
      <c r="F43" s="120"/>
      <c r="G43" s="121"/>
      <c r="H43" s="121"/>
    </row>
    <row r="44" spans="1:8" s="98" customFormat="1" ht="15.75">
      <c r="A44" s="116"/>
      <c r="B44" s="117"/>
      <c r="C44" s="117"/>
      <c r="D44" s="118"/>
      <c r="E44" s="119"/>
      <c r="F44" s="118"/>
      <c r="G44" s="121"/>
      <c r="H44" s="121"/>
    </row>
    <row r="45" spans="1:8" s="98" customFormat="1" ht="15.75">
      <c r="A45" s="116"/>
      <c r="B45" s="117"/>
      <c r="C45" s="117"/>
      <c r="D45" s="118"/>
      <c r="E45" s="119"/>
      <c r="F45" s="118"/>
      <c r="G45" s="121"/>
      <c r="H45" s="121"/>
    </row>
    <row r="46" spans="1:8" s="98" customFormat="1" ht="15.75">
      <c r="A46" s="116"/>
      <c r="B46" s="117"/>
      <c r="C46" s="117"/>
      <c r="D46" s="118"/>
      <c r="E46" s="119"/>
      <c r="F46" s="118"/>
      <c r="G46" s="121"/>
      <c r="H46" s="121"/>
    </row>
    <row r="47" spans="1:8" s="98" customFormat="1" ht="15.75">
      <c r="A47" s="116"/>
      <c r="B47" s="117"/>
      <c r="C47" s="117"/>
      <c r="D47" s="118"/>
      <c r="E47" s="119"/>
      <c r="F47" s="118"/>
      <c r="G47" s="121"/>
      <c r="H47" s="121"/>
    </row>
    <row r="48" spans="1:8" s="98" customFormat="1" ht="15.75">
      <c r="A48" s="116"/>
      <c r="B48" s="117"/>
      <c r="C48" s="117"/>
      <c r="D48" s="118"/>
      <c r="E48" s="119"/>
      <c r="F48" s="118"/>
      <c r="G48" s="121"/>
      <c r="H48" s="121"/>
    </row>
    <row r="49" spans="1:8" s="98" customFormat="1" ht="15.75">
      <c r="A49" s="116"/>
      <c r="B49" s="117"/>
      <c r="C49" s="117"/>
      <c r="D49" s="118"/>
      <c r="E49" s="119"/>
      <c r="F49" s="118"/>
      <c r="G49" s="121"/>
      <c r="H49" s="121"/>
    </row>
    <row r="50" spans="1:8" s="98" customFormat="1" ht="15.75">
      <c r="A50" s="116"/>
      <c r="B50" s="117"/>
      <c r="C50" s="117"/>
      <c r="D50" s="118"/>
      <c r="E50" s="119"/>
      <c r="F50" s="118"/>
      <c r="G50" s="121"/>
      <c r="H50" s="121"/>
    </row>
    <row r="51" spans="1:8" s="98" customFormat="1" ht="15.75">
      <c r="A51" s="116"/>
      <c r="B51" s="117"/>
      <c r="C51" s="117"/>
      <c r="D51" s="118"/>
      <c r="E51" s="119"/>
      <c r="F51" s="118"/>
      <c r="G51" s="121"/>
      <c r="H51" s="121"/>
    </row>
    <row r="52" spans="1:8" s="98" customFormat="1" ht="15.75">
      <c r="A52" s="116"/>
      <c r="B52" s="117"/>
      <c r="C52" s="117"/>
      <c r="D52" s="118"/>
      <c r="E52" s="119"/>
      <c r="F52" s="118"/>
      <c r="G52" s="121"/>
      <c r="H52" s="121"/>
    </row>
    <row r="53" spans="1:8" s="98" customFormat="1" ht="15.75">
      <c r="A53" s="116"/>
      <c r="B53" s="117"/>
      <c r="C53" s="117"/>
      <c r="D53" s="118"/>
      <c r="E53" s="119"/>
      <c r="F53" s="118"/>
      <c r="G53" s="121"/>
      <c r="H53" s="121"/>
    </row>
    <row r="54" spans="1:8" s="98" customFormat="1" ht="15.75">
      <c r="A54" s="116"/>
      <c r="B54" s="117"/>
      <c r="C54" s="117"/>
      <c r="D54" s="118"/>
      <c r="E54" s="119"/>
      <c r="F54" s="118"/>
      <c r="G54" s="121"/>
      <c r="H54" s="121"/>
    </row>
    <row r="55" spans="1:8" s="98" customFormat="1" ht="15.75">
      <c r="A55" s="116"/>
      <c r="B55" s="117"/>
      <c r="C55" s="117"/>
      <c r="D55" s="118"/>
      <c r="E55" s="119"/>
      <c r="F55" s="118"/>
      <c r="G55" s="121"/>
      <c r="H55" s="121"/>
    </row>
    <row r="56" spans="1:8" s="98" customFormat="1" ht="15.75">
      <c r="A56" s="116"/>
      <c r="B56" s="117"/>
      <c r="C56" s="117"/>
      <c r="D56" s="118"/>
      <c r="E56" s="119"/>
      <c r="F56" s="118"/>
      <c r="G56" s="121"/>
      <c r="H56" s="121"/>
    </row>
    <row r="57" spans="1:8" s="98" customFormat="1" ht="15.75">
      <c r="A57" s="116"/>
      <c r="B57" s="117"/>
      <c r="C57" s="117"/>
      <c r="D57" s="118"/>
      <c r="E57" s="119"/>
      <c r="F57" s="118"/>
      <c r="G57" s="121"/>
      <c r="H57" s="121"/>
    </row>
    <row r="58" spans="1:8" s="98" customFormat="1" ht="15.75">
      <c r="A58" s="116"/>
      <c r="B58" s="117"/>
      <c r="C58" s="117"/>
      <c r="D58" s="118"/>
      <c r="E58" s="119"/>
      <c r="F58" s="118"/>
      <c r="G58" s="121"/>
      <c r="H58" s="121"/>
    </row>
    <row r="59" spans="1:8" s="98" customFormat="1" ht="15.75">
      <c r="A59" s="116"/>
      <c r="B59" s="117"/>
      <c r="C59" s="117"/>
      <c r="D59" s="118"/>
      <c r="E59" s="119"/>
      <c r="F59" s="118"/>
      <c r="G59" s="121"/>
      <c r="H59" s="121"/>
    </row>
    <row r="60" s="98" customFormat="1" ht="12.75">
      <c r="E60" s="122"/>
    </row>
  </sheetData>
  <sheetProtection/>
  <mergeCells count="4">
    <mergeCell ref="A3:B3"/>
    <mergeCell ref="A4:D4"/>
    <mergeCell ref="A5:H5"/>
    <mergeCell ref="A1:H1"/>
  </mergeCells>
  <printOptions/>
  <pageMargins left="0.31496062992125984" right="0.31496062992125984" top="0.35433070866141736" bottom="0.35433070866141736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00390625" style="81" customWidth="1"/>
    <col min="2" max="2" width="5.8515625" style="80" customWidth="1"/>
    <col min="3" max="3" width="14.57421875" style="80" customWidth="1"/>
    <col min="4" max="4" width="19.00390625" style="80" customWidth="1"/>
    <col min="5" max="5" width="11.7109375" style="95" customWidth="1"/>
    <col min="6" max="6" width="29.57421875" style="81" customWidth="1"/>
    <col min="7" max="9" width="6.28125" style="81" customWidth="1"/>
    <col min="10" max="10" width="8.57421875" style="80" customWidth="1"/>
    <col min="11" max="16384" width="9.140625" style="80" customWidth="1"/>
  </cols>
  <sheetData>
    <row r="1" spans="1:18" ht="24.75" customHeight="1">
      <c r="A1" s="127" t="s">
        <v>29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4"/>
      <c r="N1" s="78"/>
      <c r="O1" s="78"/>
      <c r="P1" s="78"/>
      <c r="Q1" s="79"/>
      <c r="R1" s="79"/>
    </row>
    <row r="2" spans="1:18" ht="8.2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78"/>
      <c r="L2" s="78"/>
      <c r="M2" s="78"/>
      <c r="N2" s="78"/>
      <c r="O2" s="78"/>
      <c r="P2" s="78"/>
      <c r="Q2" s="79"/>
      <c r="R2" s="79"/>
    </row>
    <row r="3" spans="1:10" ht="15.75">
      <c r="A3" s="134" t="s">
        <v>14</v>
      </c>
      <c r="B3" s="134"/>
      <c r="C3" s="44"/>
      <c r="D3" s="45"/>
      <c r="E3" s="83"/>
      <c r="J3" s="81"/>
    </row>
    <row r="4" spans="1:10" ht="15.75">
      <c r="A4" s="135" t="s">
        <v>28</v>
      </c>
      <c r="B4" s="135"/>
      <c r="C4" s="135"/>
      <c r="D4" s="135"/>
      <c r="E4" s="83"/>
      <c r="J4" s="81"/>
    </row>
    <row r="5" spans="1:10" ht="19.5">
      <c r="A5" s="138" t="s">
        <v>186</v>
      </c>
      <c r="B5" s="138"/>
      <c r="C5" s="138"/>
      <c r="D5" s="138"/>
      <c r="E5" s="138"/>
      <c r="F5" s="138"/>
      <c r="G5" s="138"/>
      <c r="H5" s="138"/>
      <c r="I5" s="138"/>
      <c r="J5" s="138"/>
    </row>
    <row r="6" spans="1:10" ht="14.25" customHeight="1">
      <c r="A6" s="84"/>
      <c r="B6" s="84"/>
      <c r="C6" s="84"/>
      <c r="D6" s="84"/>
      <c r="E6" s="84"/>
      <c r="F6" s="84"/>
      <c r="G6" s="84"/>
      <c r="H6" s="84"/>
      <c r="I6" s="84"/>
      <c r="J6" s="84"/>
    </row>
    <row r="7" spans="1:10" s="90" customFormat="1" ht="28.5" customHeight="1">
      <c r="A7" s="86" t="s">
        <v>24</v>
      </c>
      <c r="B7" s="87" t="s">
        <v>17</v>
      </c>
      <c r="C7" s="56" t="s">
        <v>30</v>
      </c>
      <c r="D7" s="56" t="s">
        <v>18</v>
      </c>
      <c r="E7" s="88" t="s">
        <v>8</v>
      </c>
      <c r="F7" s="87" t="s">
        <v>19</v>
      </c>
      <c r="G7" s="89" t="s">
        <v>25</v>
      </c>
      <c r="H7" s="89" t="s">
        <v>26</v>
      </c>
      <c r="I7" s="89" t="s">
        <v>27</v>
      </c>
      <c r="J7" s="86" t="s">
        <v>13</v>
      </c>
    </row>
    <row r="8" spans="1:10" ht="15.75">
      <c r="A8" s="58">
        <v>1</v>
      </c>
      <c r="B8" s="6">
        <v>55</v>
      </c>
      <c r="C8" s="59" t="s">
        <v>91</v>
      </c>
      <c r="D8" s="66" t="s">
        <v>92</v>
      </c>
      <c r="E8" s="65" t="s">
        <v>93</v>
      </c>
      <c r="F8" s="62" t="s">
        <v>80</v>
      </c>
      <c r="G8" s="91"/>
      <c r="H8" s="92"/>
      <c r="I8" s="92"/>
      <c r="J8" s="92">
        <f aca="true" t="shared" si="0" ref="J8:J35">MAX(G8:I8)</f>
        <v>0</v>
      </c>
    </row>
    <row r="9" spans="1:10" ht="15.75">
      <c r="A9" s="58">
        <v>2</v>
      </c>
      <c r="B9" s="6">
        <v>53</v>
      </c>
      <c r="C9" s="59" t="s">
        <v>85</v>
      </c>
      <c r="D9" s="66" t="s">
        <v>86</v>
      </c>
      <c r="E9" s="65" t="s">
        <v>87</v>
      </c>
      <c r="F9" s="62" t="s">
        <v>80</v>
      </c>
      <c r="G9" s="93"/>
      <c r="H9" s="92"/>
      <c r="I9" s="92"/>
      <c r="J9" s="92">
        <f t="shared" si="0"/>
        <v>0</v>
      </c>
    </row>
    <row r="10" spans="1:10" ht="15.75" customHeight="1">
      <c r="A10" s="58">
        <v>3</v>
      </c>
      <c r="B10" s="6">
        <v>108</v>
      </c>
      <c r="C10" s="59" t="s">
        <v>171</v>
      </c>
      <c r="D10" s="66" t="s">
        <v>172</v>
      </c>
      <c r="E10" s="65" t="s">
        <v>173</v>
      </c>
      <c r="F10" s="62" t="s">
        <v>169</v>
      </c>
      <c r="G10" s="5"/>
      <c r="H10" s="92"/>
      <c r="I10" s="92"/>
      <c r="J10" s="92">
        <f t="shared" si="0"/>
        <v>0</v>
      </c>
    </row>
    <row r="11" spans="1:10" ht="15.75">
      <c r="A11" s="58">
        <v>4</v>
      </c>
      <c r="B11" s="6">
        <v>111</v>
      </c>
      <c r="C11" s="59" t="s">
        <v>179</v>
      </c>
      <c r="D11" s="66" t="s">
        <v>121</v>
      </c>
      <c r="E11" s="65" t="s">
        <v>162</v>
      </c>
      <c r="F11" s="62" t="s">
        <v>169</v>
      </c>
      <c r="G11" s="93"/>
      <c r="H11" s="92"/>
      <c r="I11" s="92"/>
      <c r="J11" s="92">
        <f t="shared" si="0"/>
        <v>0</v>
      </c>
    </row>
    <row r="12" spans="1:10" ht="15.75">
      <c r="A12" s="58">
        <v>5</v>
      </c>
      <c r="B12" s="6">
        <v>96</v>
      </c>
      <c r="C12" s="59" t="s">
        <v>157</v>
      </c>
      <c r="D12" s="66" t="s">
        <v>158</v>
      </c>
      <c r="E12" s="65" t="s">
        <v>159</v>
      </c>
      <c r="F12" s="62" t="s">
        <v>138</v>
      </c>
      <c r="G12" s="6"/>
      <c r="H12" s="92"/>
      <c r="I12" s="92"/>
      <c r="J12" s="92">
        <f t="shared" si="0"/>
        <v>0</v>
      </c>
    </row>
    <row r="13" spans="1:10" ht="15.75">
      <c r="A13" s="58">
        <v>6</v>
      </c>
      <c r="B13" s="6">
        <v>57</v>
      </c>
      <c r="C13" s="59" t="s">
        <v>96</v>
      </c>
      <c r="D13" s="66" t="s">
        <v>97</v>
      </c>
      <c r="E13" s="65" t="s">
        <v>98</v>
      </c>
      <c r="F13" s="62" t="s">
        <v>80</v>
      </c>
      <c r="G13" s="5"/>
      <c r="H13" s="92"/>
      <c r="I13" s="92"/>
      <c r="J13" s="92">
        <f t="shared" si="0"/>
        <v>0</v>
      </c>
    </row>
    <row r="14" spans="1:10" ht="15.75">
      <c r="A14" s="58">
        <v>7</v>
      </c>
      <c r="B14" s="6">
        <v>1</v>
      </c>
      <c r="C14" s="59" t="s">
        <v>33</v>
      </c>
      <c r="D14" s="66" t="s">
        <v>11</v>
      </c>
      <c r="E14" s="65" t="s">
        <v>34</v>
      </c>
      <c r="F14" s="62" t="s">
        <v>117</v>
      </c>
      <c r="G14" s="93"/>
      <c r="H14" s="92"/>
      <c r="I14" s="92"/>
      <c r="J14" s="92">
        <f t="shared" si="0"/>
        <v>0</v>
      </c>
    </row>
    <row r="15" spans="1:10" ht="15.75">
      <c r="A15" s="58">
        <v>8</v>
      </c>
      <c r="B15" s="6">
        <v>95</v>
      </c>
      <c r="C15" s="59" t="s">
        <v>154</v>
      </c>
      <c r="D15" s="66" t="s">
        <v>155</v>
      </c>
      <c r="E15" s="65" t="s">
        <v>156</v>
      </c>
      <c r="F15" s="62" t="s">
        <v>138</v>
      </c>
      <c r="G15" s="72"/>
      <c r="H15" s="92"/>
      <c r="I15" s="92"/>
      <c r="J15" s="92">
        <f t="shared" si="0"/>
        <v>0</v>
      </c>
    </row>
    <row r="16" spans="1:10" ht="15.75">
      <c r="A16" s="58">
        <v>9</v>
      </c>
      <c r="B16" s="6">
        <v>54</v>
      </c>
      <c r="C16" s="59" t="s">
        <v>88</v>
      </c>
      <c r="D16" s="66" t="s">
        <v>89</v>
      </c>
      <c r="E16" s="65" t="s">
        <v>90</v>
      </c>
      <c r="F16" s="62" t="s">
        <v>80</v>
      </c>
      <c r="G16" s="94"/>
      <c r="H16" s="92"/>
      <c r="I16" s="92"/>
      <c r="J16" s="92">
        <f t="shared" si="0"/>
        <v>0</v>
      </c>
    </row>
    <row r="17" spans="1:10" ht="15.75">
      <c r="A17" s="58">
        <v>10</v>
      </c>
      <c r="B17" s="6">
        <v>24</v>
      </c>
      <c r="C17" s="59" t="s">
        <v>74</v>
      </c>
      <c r="D17" s="66" t="s">
        <v>75</v>
      </c>
      <c r="E17" s="65" t="s">
        <v>76</v>
      </c>
      <c r="F17" s="62" t="s">
        <v>67</v>
      </c>
      <c r="G17" s="93"/>
      <c r="H17" s="92"/>
      <c r="I17" s="92"/>
      <c r="J17" s="92">
        <f t="shared" si="0"/>
        <v>0</v>
      </c>
    </row>
    <row r="18" spans="1:10" ht="15.75">
      <c r="A18" s="58">
        <v>11</v>
      </c>
      <c r="B18" s="6">
        <v>17</v>
      </c>
      <c r="C18" s="59" t="s">
        <v>52</v>
      </c>
      <c r="D18" s="66" t="s">
        <v>53</v>
      </c>
      <c r="E18" s="65" t="s">
        <v>54</v>
      </c>
      <c r="F18" s="62" t="s">
        <v>23</v>
      </c>
      <c r="G18" s="6"/>
      <c r="H18" s="92"/>
      <c r="I18" s="92"/>
      <c r="J18" s="92">
        <f t="shared" si="0"/>
        <v>0</v>
      </c>
    </row>
    <row r="19" spans="1:10" ht="15.75">
      <c r="A19" s="58">
        <v>12</v>
      </c>
      <c r="B19" s="6">
        <v>100</v>
      </c>
      <c r="C19" s="59" t="s">
        <v>167</v>
      </c>
      <c r="D19" s="66" t="s">
        <v>12</v>
      </c>
      <c r="E19" s="65" t="s">
        <v>168</v>
      </c>
      <c r="F19" s="62" t="s">
        <v>138</v>
      </c>
      <c r="G19" s="6"/>
      <c r="H19" s="92"/>
      <c r="I19" s="92"/>
      <c r="J19" s="92">
        <f t="shared" si="0"/>
        <v>0</v>
      </c>
    </row>
    <row r="20" spans="1:10" ht="15.75">
      <c r="A20" s="58">
        <v>13</v>
      </c>
      <c r="B20" s="6">
        <v>84</v>
      </c>
      <c r="C20" s="59" t="s">
        <v>120</v>
      </c>
      <c r="D20" s="66" t="s">
        <v>121</v>
      </c>
      <c r="E20" s="65" t="s">
        <v>122</v>
      </c>
      <c r="F20" s="62" t="s">
        <v>118</v>
      </c>
      <c r="G20" s="92"/>
      <c r="H20" s="92"/>
      <c r="I20" s="92"/>
      <c r="J20" s="92">
        <f t="shared" si="0"/>
        <v>0</v>
      </c>
    </row>
    <row r="21" spans="1:10" ht="15.75">
      <c r="A21" s="58">
        <v>14</v>
      </c>
      <c r="B21" s="6">
        <v>25</v>
      </c>
      <c r="C21" s="59" t="s">
        <v>77</v>
      </c>
      <c r="D21" s="66" t="s">
        <v>78</v>
      </c>
      <c r="E21" s="65" t="s">
        <v>79</v>
      </c>
      <c r="F21" s="62" t="s">
        <v>67</v>
      </c>
      <c r="G21" s="92"/>
      <c r="H21" s="92"/>
      <c r="I21" s="92"/>
      <c r="J21" s="92">
        <f t="shared" si="0"/>
        <v>0</v>
      </c>
    </row>
    <row r="22" spans="1:10" ht="15.75">
      <c r="A22" s="58">
        <v>15</v>
      </c>
      <c r="B22" s="6">
        <v>3</v>
      </c>
      <c r="C22" s="59" t="s">
        <v>39</v>
      </c>
      <c r="D22" s="66" t="s">
        <v>40</v>
      </c>
      <c r="E22" s="65" t="s">
        <v>41</v>
      </c>
      <c r="F22" s="62" t="s">
        <v>117</v>
      </c>
      <c r="G22" s="5"/>
      <c r="H22" s="92"/>
      <c r="I22" s="92"/>
      <c r="J22" s="92">
        <f t="shared" si="0"/>
        <v>0</v>
      </c>
    </row>
    <row r="23" spans="1:10" ht="15.75">
      <c r="A23" s="58">
        <v>16</v>
      </c>
      <c r="B23" s="6">
        <v>110</v>
      </c>
      <c r="C23" s="59" t="s">
        <v>176</v>
      </c>
      <c r="D23" s="66" t="s">
        <v>177</v>
      </c>
      <c r="E23" s="65" t="s">
        <v>178</v>
      </c>
      <c r="F23" s="62" t="s">
        <v>169</v>
      </c>
      <c r="G23" s="6"/>
      <c r="I23" s="92"/>
      <c r="J23" s="92">
        <f t="shared" si="0"/>
        <v>0</v>
      </c>
    </row>
    <row r="24" spans="1:10" ht="15.75">
      <c r="A24" s="58">
        <v>17</v>
      </c>
      <c r="B24" s="6">
        <v>15</v>
      </c>
      <c r="C24" s="59" t="s">
        <v>46</v>
      </c>
      <c r="D24" s="69" t="s">
        <v>47</v>
      </c>
      <c r="E24" s="70" t="s">
        <v>48</v>
      </c>
      <c r="F24" s="62" t="s">
        <v>23</v>
      </c>
      <c r="G24" s="6"/>
      <c r="H24" s="92"/>
      <c r="I24" s="92"/>
      <c r="J24" s="92">
        <f t="shared" si="0"/>
        <v>0</v>
      </c>
    </row>
    <row r="25" spans="1:10" ht="15.75">
      <c r="A25" s="58">
        <v>18</v>
      </c>
      <c r="B25" s="6">
        <v>99</v>
      </c>
      <c r="C25" s="59" t="s">
        <v>165</v>
      </c>
      <c r="D25" s="66" t="s">
        <v>121</v>
      </c>
      <c r="E25" s="65" t="s">
        <v>166</v>
      </c>
      <c r="F25" s="62" t="s">
        <v>138</v>
      </c>
      <c r="G25" s="92"/>
      <c r="H25" s="92"/>
      <c r="I25" s="92"/>
      <c r="J25" s="92">
        <f t="shared" si="0"/>
        <v>0</v>
      </c>
    </row>
    <row r="26" spans="1:10" ht="15.75">
      <c r="A26" s="58">
        <v>19</v>
      </c>
      <c r="B26" s="6">
        <v>52</v>
      </c>
      <c r="C26" s="59" t="s">
        <v>82</v>
      </c>
      <c r="D26" s="66" t="s">
        <v>83</v>
      </c>
      <c r="E26" s="65" t="s">
        <v>84</v>
      </c>
      <c r="F26" s="62" t="s">
        <v>80</v>
      </c>
      <c r="G26" s="92"/>
      <c r="H26" s="92"/>
      <c r="I26" s="92"/>
      <c r="J26" s="92">
        <f t="shared" si="0"/>
        <v>0</v>
      </c>
    </row>
    <row r="27" spans="1:10" ht="15.75">
      <c r="A27" s="58">
        <v>20</v>
      </c>
      <c r="B27" s="6">
        <v>97</v>
      </c>
      <c r="C27" s="59" t="s">
        <v>160</v>
      </c>
      <c r="D27" s="66" t="s">
        <v>161</v>
      </c>
      <c r="E27" s="65" t="s">
        <v>162</v>
      </c>
      <c r="F27" s="62" t="s">
        <v>138</v>
      </c>
      <c r="G27" s="92"/>
      <c r="H27" s="92"/>
      <c r="I27" s="92"/>
      <c r="J27" s="92">
        <f t="shared" si="0"/>
        <v>0</v>
      </c>
    </row>
    <row r="28" spans="1:10" ht="15.75">
      <c r="A28" s="58">
        <v>21</v>
      </c>
      <c r="B28" s="6">
        <v>86</v>
      </c>
      <c r="C28" s="59" t="s">
        <v>126</v>
      </c>
      <c r="D28" s="66" t="s">
        <v>127</v>
      </c>
      <c r="E28" s="65" t="s">
        <v>128</v>
      </c>
      <c r="F28" s="62" t="s">
        <v>118</v>
      </c>
      <c r="G28" s="92"/>
      <c r="H28" s="92"/>
      <c r="I28" s="92"/>
      <c r="J28" s="92">
        <f t="shared" si="0"/>
        <v>0</v>
      </c>
    </row>
    <row r="29" spans="1:10" ht="15.75">
      <c r="A29" s="58">
        <v>22</v>
      </c>
      <c r="B29" s="6">
        <v>109</v>
      </c>
      <c r="C29" s="59" t="s">
        <v>174</v>
      </c>
      <c r="D29" s="66" t="s">
        <v>47</v>
      </c>
      <c r="E29" s="65" t="s">
        <v>175</v>
      </c>
      <c r="F29" s="62" t="s">
        <v>169</v>
      </c>
      <c r="G29" s="92"/>
      <c r="H29" s="92"/>
      <c r="I29" s="92"/>
      <c r="J29" s="92">
        <f t="shared" si="0"/>
        <v>0</v>
      </c>
    </row>
    <row r="30" spans="1:10" ht="15.75">
      <c r="A30" s="58">
        <v>23</v>
      </c>
      <c r="B30" s="6">
        <v>56</v>
      </c>
      <c r="C30" s="59" t="s">
        <v>94</v>
      </c>
      <c r="D30" s="66" t="s">
        <v>47</v>
      </c>
      <c r="E30" s="65" t="s">
        <v>95</v>
      </c>
      <c r="F30" s="62" t="s">
        <v>80</v>
      </c>
      <c r="G30" s="92"/>
      <c r="H30" s="92"/>
      <c r="I30" s="92"/>
      <c r="J30" s="92">
        <f t="shared" si="0"/>
        <v>0</v>
      </c>
    </row>
    <row r="31" spans="1:10" ht="15.75">
      <c r="A31" s="58">
        <v>24</v>
      </c>
      <c r="B31" s="6">
        <v>2</v>
      </c>
      <c r="C31" s="59" t="s">
        <v>36</v>
      </c>
      <c r="D31" s="66" t="s">
        <v>37</v>
      </c>
      <c r="E31" s="65" t="s">
        <v>38</v>
      </c>
      <c r="F31" s="62" t="s">
        <v>117</v>
      </c>
      <c r="G31" s="92"/>
      <c r="H31" s="92"/>
      <c r="I31" s="92"/>
      <c r="J31" s="92">
        <f t="shared" si="0"/>
        <v>0</v>
      </c>
    </row>
    <row r="32" spans="1:10" ht="15.75">
      <c r="A32" s="58">
        <v>25</v>
      </c>
      <c r="B32" s="6">
        <v>98</v>
      </c>
      <c r="C32" s="59" t="s">
        <v>140</v>
      </c>
      <c r="D32" s="66" t="s">
        <v>163</v>
      </c>
      <c r="E32" s="65" t="s">
        <v>164</v>
      </c>
      <c r="F32" s="62" t="s">
        <v>138</v>
      </c>
      <c r="G32" s="92"/>
      <c r="H32" s="92"/>
      <c r="I32" s="92"/>
      <c r="J32" s="92">
        <f t="shared" si="0"/>
        <v>0</v>
      </c>
    </row>
    <row r="33" spans="1:10" ht="15.75">
      <c r="A33" s="58">
        <v>26</v>
      </c>
      <c r="B33" s="6">
        <v>16</v>
      </c>
      <c r="C33" s="59" t="s">
        <v>49</v>
      </c>
      <c r="D33" s="66" t="s">
        <v>50</v>
      </c>
      <c r="E33" s="65" t="s">
        <v>51</v>
      </c>
      <c r="F33" s="62" t="s">
        <v>23</v>
      </c>
      <c r="G33" s="92"/>
      <c r="H33" s="92"/>
      <c r="I33" s="92"/>
      <c r="J33" s="92">
        <f t="shared" si="0"/>
        <v>0</v>
      </c>
    </row>
    <row r="34" spans="1:10" ht="15.75">
      <c r="A34" s="58">
        <v>27</v>
      </c>
      <c r="B34" s="6">
        <v>14</v>
      </c>
      <c r="C34" s="59" t="s">
        <v>43</v>
      </c>
      <c r="D34" s="66" t="s">
        <v>44</v>
      </c>
      <c r="E34" s="65" t="s">
        <v>45</v>
      </c>
      <c r="F34" s="62" t="s">
        <v>23</v>
      </c>
      <c r="G34" s="92"/>
      <c r="H34" s="92"/>
      <c r="I34" s="92"/>
      <c r="J34" s="92">
        <f t="shared" si="0"/>
        <v>0</v>
      </c>
    </row>
    <row r="35" spans="1:10" ht="15.75">
      <c r="A35" s="58">
        <v>28</v>
      </c>
      <c r="B35" s="6">
        <v>85</v>
      </c>
      <c r="C35" s="59" t="s">
        <v>124</v>
      </c>
      <c r="D35" s="66" t="s">
        <v>123</v>
      </c>
      <c r="E35" s="65" t="s">
        <v>125</v>
      </c>
      <c r="F35" s="62" t="s">
        <v>118</v>
      </c>
      <c r="G35" s="92"/>
      <c r="H35" s="92"/>
      <c r="I35" s="92"/>
      <c r="J35" s="92">
        <f t="shared" si="0"/>
        <v>0</v>
      </c>
    </row>
    <row r="36" spans="1:10" s="98" customFormat="1" ht="15.75">
      <c r="A36" s="99"/>
      <c r="B36" s="99"/>
      <c r="C36" s="99"/>
      <c r="D36" s="74"/>
      <c r="E36" s="104"/>
      <c r="F36" s="105"/>
      <c r="G36" s="77"/>
      <c r="H36" s="11"/>
      <c r="I36" s="82"/>
      <c r="J36" s="103"/>
    </row>
    <row r="37" spans="1:10" s="98" customFormat="1" ht="15.75">
      <c r="A37" s="106"/>
      <c r="B37" s="106"/>
      <c r="C37" s="106"/>
      <c r="D37" s="106"/>
      <c r="E37" s="107"/>
      <c r="F37" s="108"/>
      <c r="G37" s="108"/>
      <c r="H37" s="108"/>
      <c r="I37" s="108"/>
      <c r="J37" s="108"/>
    </row>
    <row r="38" spans="1:10" s="98" customFormat="1" ht="15.75">
      <c r="A38" s="109"/>
      <c r="B38" s="109"/>
      <c r="C38" s="109"/>
      <c r="D38" s="109"/>
      <c r="E38" s="107"/>
      <c r="F38" s="108"/>
      <c r="G38" s="108"/>
      <c r="H38" s="108"/>
      <c r="I38" s="108"/>
      <c r="J38" s="108"/>
    </row>
    <row r="39" spans="1:10" s="98" customFormat="1" ht="19.5">
      <c r="A39" s="110"/>
      <c r="B39" s="110"/>
      <c r="C39" s="110"/>
      <c r="D39" s="110"/>
      <c r="E39" s="110"/>
      <c r="F39" s="110"/>
      <c r="G39" s="110"/>
      <c r="H39" s="110"/>
      <c r="I39" s="110"/>
      <c r="J39" s="110"/>
    </row>
    <row r="40" spans="1:10" s="98" customFormat="1" ht="12.75">
      <c r="A40" s="108"/>
      <c r="B40" s="111"/>
      <c r="C40" s="111"/>
      <c r="D40" s="111"/>
      <c r="E40" s="107"/>
      <c r="F40" s="108"/>
      <c r="G40" s="108"/>
      <c r="H40" s="108"/>
      <c r="I40" s="108"/>
      <c r="J40" s="108"/>
    </row>
    <row r="41" spans="1:10" s="98" customFormat="1" ht="14.25">
      <c r="A41" s="112"/>
      <c r="B41" s="113"/>
      <c r="C41" s="113"/>
      <c r="D41" s="113"/>
      <c r="E41" s="114"/>
      <c r="F41" s="113"/>
      <c r="G41" s="115"/>
      <c r="H41" s="115"/>
      <c r="I41" s="115"/>
      <c r="J41" s="112"/>
    </row>
    <row r="42" spans="1:10" s="98" customFormat="1" ht="15.75">
      <c r="A42" s="116"/>
      <c r="B42" s="117"/>
      <c r="C42" s="117"/>
      <c r="D42" s="118"/>
      <c r="E42" s="119"/>
      <c r="F42" s="120"/>
      <c r="G42" s="121"/>
      <c r="H42" s="121"/>
      <c r="I42" s="121"/>
      <c r="J42" s="121"/>
    </row>
    <row r="43" spans="1:10" s="98" customFormat="1" ht="15.75">
      <c r="A43" s="116"/>
      <c r="B43" s="117"/>
      <c r="C43" s="117"/>
      <c r="D43" s="118"/>
      <c r="E43" s="119"/>
      <c r="F43" s="118"/>
      <c r="G43" s="121"/>
      <c r="H43" s="121"/>
      <c r="I43" s="121"/>
      <c r="J43" s="121"/>
    </row>
    <row r="44" spans="1:10" s="98" customFormat="1" ht="15.75">
      <c r="A44" s="116"/>
      <c r="B44" s="117"/>
      <c r="C44" s="117"/>
      <c r="D44" s="118"/>
      <c r="E44" s="119"/>
      <c r="F44" s="118"/>
      <c r="G44" s="121"/>
      <c r="H44" s="121"/>
      <c r="I44" s="121"/>
      <c r="J44" s="121"/>
    </row>
    <row r="45" spans="1:10" s="98" customFormat="1" ht="15.75">
      <c r="A45" s="116"/>
      <c r="B45" s="117"/>
      <c r="C45" s="117"/>
      <c r="D45" s="118"/>
      <c r="E45" s="119"/>
      <c r="F45" s="118"/>
      <c r="G45" s="121"/>
      <c r="H45" s="121"/>
      <c r="I45" s="121"/>
      <c r="J45" s="121"/>
    </row>
    <row r="46" spans="1:10" s="98" customFormat="1" ht="15.75">
      <c r="A46" s="116"/>
      <c r="B46" s="117"/>
      <c r="C46" s="117"/>
      <c r="D46" s="118"/>
      <c r="E46" s="119"/>
      <c r="F46" s="118"/>
      <c r="G46" s="121"/>
      <c r="H46" s="121"/>
      <c r="I46" s="121"/>
      <c r="J46" s="121"/>
    </row>
    <row r="47" spans="1:10" s="98" customFormat="1" ht="15.75">
      <c r="A47" s="116"/>
      <c r="B47" s="117"/>
      <c r="C47" s="117"/>
      <c r="D47" s="118"/>
      <c r="E47" s="119"/>
      <c r="F47" s="118"/>
      <c r="G47" s="121"/>
      <c r="H47" s="121"/>
      <c r="I47" s="121"/>
      <c r="J47" s="121"/>
    </row>
    <row r="48" spans="1:10" s="98" customFormat="1" ht="15.75">
      <c r="A48" s="116"/>
      <c r="B48" s="117"/>
      <c r="C48" s="117"/>
      <c r="D48" s="118"/>
      <c r="E48" s="119"/>
      <c r="F48" s="118"/>
      <c r="G48" s="121"/>
      <c r="H48" s="121"/>
      <c r="I48" s="121"/>
      <c r="J48" s="121"/>
    </row>
    <row r="49" spans="1:10" s="98" customFormat="1" ht="15.75">
      <c r="A49" s="116"/>
      <c r="B49" s="117"/>
      <c r="C49" s="117"/>
      <c r="D49" s="118"/>
      <c r="E49" s="119"/>
      <c r="F49" s="118"/>
      <c r="G49" s="121"/>
      <c r="H49" s="121"/>
      <c r="I49" s="121"/>
      <c r="J49" s="121"/>
    </row>
    <row r="50" spans="1:10" s="98" customFormat="1" ht="15.75">
      <c r="A50" s="116"/>
      <c r="B50" s="117"/>
      <c r="C50" s="117"/>
      <c r="D50" s="118"/>
      <c r="E50" s="119"/>
      <c r="F50" s="118"/>
      <c r="G50" s="121"/>
      <c r="H50" s="121"/>
      <c r="I50" s="121"/>
      <c r="J50" s="121"/>
    </row>
    <row r="51" spans="1:10" s="98" customFormat="1" ht="15.75">
      <c r="A51" s="116"/>
      <c r="B51" s="117"/>
      <c r="C51" s="117"/>
      <c r="D51" s="118"/>
      <c r="E51" s="119"/>
      <c r="F51" s="118"/>
      <c r="G51" s="121"/>
      <c r="H51" s="121"/>
      <c r="I51" s="121"/>
      <c r="J51" s="121"/>
    </row>
    <row r="52" spans="1:10" s="98" customFormat="1" ht="15.75">
      <c r="A52" s="116"/>
      <c r="B52" s="117"/>
      <c r="C52" s="117"/>
      <c r="D52" s="118"/>
      <c r="E52" s="119"/>
      <c r="F52" s="118"/>
      <c r="G52" s="121"/>
      <c r="H52" s="121"/>
      <c r="I52" s="121"/>
      <c r="J52" s="121"/>
    </row>
    <row r="53" spans="1:10" s="98" customFormat="1" ht="15.75">
      <c r="A53" s="116"/>
      <c r="B53" s="117"/>
      <c r="C53" s="117"/>
      <c r="D53" s="118"/>
      <c r="E53" s="119"/>
      <c r="F53" s="118"/>
      <c r="G53" s="121"/>
      <c r="H53" s="121"/>
      <c r="I53" s="121"/>
      <c r="J53" s="121"/>
    </row>
    <row r="54" spans="1:10" s="98" customFormat="1" ht="15.75">
      <c r="A54" s="116"/>
      <c r="B54" s="117"/>
      <c r="C54" s="117"/>
      <c r="D54" s="118"/>
      <c r="E54" s="119"/>
      <c r="F54" s="118"/>
      <c r="G54" s="121"/>
      <c r="H54" s="121"/>
      <c r="I54" s="121"/>
      <c r="J54" s="121"/>
    </row>
    <row r="55" spans="1:10" s="98" customFormat="1" ht="15.75">
      <c r="A55" s="116"/>
      <c r="B55" s="117"/>
      <c r="C55" s="117"/>
      <c r="D55" s="118"/>
      <c r="E55" s="119"/>
      <c r="F55" s="118"/>
      <c r="G55" s="121"/>
      <c r="H55" s="121"/>
      <c r="I55" s="121"/>
      <c r="J55" s="121"/>
    </row>
    <row r="56" spans="1:10" s="98" customFormat="1" ht="15.75">
      <c r="A56" s="116"/>
      <c r="B56" s="117"/>
      <c r="C56" s="117"/>
      <c r="D56" s="118"/>
      <c r="E56" s="119"/>
      <c r="F56" s="118"/>
      <c r="G56" s="121"/>
      <c r="H56" s="121"/>
      <c r="I56" s="121"/>
      <c r="J56" s="121"/>
    </row>
    <row r="57" spans="1:10" s="98" customFormat="1" ht="15.75">
      <c r="A57" s="116"/>
      <c r="B57" s="117"/>
      <c r="C57" s="117"/>
      <c r="D57" s="118"/>
      <c r="E57" s="119"/>
      <c r="F57" s="118"/>
      <c r="G57" s="121"/>
      <c r="H57" s="121"/>
      <c r="I57" s="121"/>
      <c r="J57" s="121"/>
    </row>
    <row r="58" spans="1:10" s="98" customFormat="1" ht="15.75">
      <c r="A58" s="116"/>
      <c r="B58" s="117"/>
      <c r="C58" s="117"/>
      <c r="D58" s="118"/>
      <c r="E58" s="119"/>
      <c r="F58" s="118"/>
      <c r="G58" s="121"/>
      <c r="H58" s="121"/>
      <c r="I58" s="121"/>
      <c r="J58" s="121"/>
    </row>
    <row r="59" s="98" customFormat="1" ht="12.75">
      <c r="E59" s="122"/>
    </row>
  </sheetData>
  <sheetProtection/>
  <mergeCells count="4">
    <mergeCell ref="A3:B3"/>
    <mergeCell ref="A4:D4"/>
    <mergeCell ref="A5:J5"/>
    <mergeCell ref="A1:L1"/>
  </mergeCells>
  <printOptions/>
  <pageMargins left="0.35433070866141736" right="0.35433070866141736" top="0.1968503937007874" bottom="0.1968503937007874" header="0.1968503937007874" footer="0.1968503937007874"/>
  <pageSetup horizontalDpi="600" verticalDpi="600" orientation="landscape" paperSize="9" scale="10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5.00390625" style="81" customWidth="1"/>
    <col min="2" max="2" width="5.8515625" style="80" customWidth="1"/>
    <col min="3" max="3" width="12.00390625" style="80" customWidth="1"/>
    <col min="4" max="4" width="19.00390625" style="80" customWidth="1"/>
    <col min="5" max="5" width="11.7109375" style="95" customWidth="1"/>
    <col min="6" max="6" width="26.8515625" style="81" customWidth="1"/>
    <col min="7" max="9" width="6.28125" style="81" customWidth="1"/>
    <col min="10" max="10" width="8.57421875" style="80" customWidth="1"/>
    <col min="11" max="16384" width="9.140625" style="80" customWidth="1"/>
  </cols>
  <sheetData>
    <row r="1" spans="1:18" ht="22.5" customHeight="1">
      <c r="A1" s="127" t="s">
        <v>29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4"/>
      <c r="N1" s="78"/>
      <c r="O1" s="78"/>
      <c r="P1" s="78"/>
      <c r="Q1" s="79"/>
      <c r="R1" s="79"/>
    </row>
    <row r="2" spans="1:18" ht="13.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78"/>
      <c r="L2" s="78"/>
      <c r="M2" s="78"/>
      <c r="N2" s="78"/>
      <c r="O2" s="78"/>
      <c r="P2" s="78"/>
      <c r="Q2" s="79"/>
      <c r="R2" s="79"/>
    </row>
    <row r="3" spans="1:10" ht="15.75">
      <c r="A3" s="134" t="s">
        <v>14</v>
      </c>
      <c r="B3" s="134"/>
      <c r="C3" s="44"/>
      <c r="D3" s="45"/>
      <c r="E3" s="83"/>
      <c r="J3" s="81"/>
    </row>
    <row r="4" spans="1:10" ht="15.75">
      <c r="A4" s="135" t="s">
        <v>28</v>
      </c>
      <c r="B4" s="135"/>
      <c r="C4" s="135"/>
      <c r="D4" s="135"/>
      <c r="E4" s="83"/>
      <c r="J4" s="81"/>
    </row>
    <row r="5" spans="1:10" ht="19.5">
      <c r="A5" s="138" t="s">
        <v>187</v>
      </c>
      <c r="B5" s="138"/>
      <c r="C5" s="138"/>
      <c r="D5" s="138"/>
      <c r="E5" s="138"/>
      <c r="F5" s="138"/>
      <c r="G5" s="138"/>
      <c r="H5" s="138"/>
      <c r="I5" s="138"/>
      <c r="J5" s="138"/>
    </row>
    <row r="6" spans="1:10" ht="14.25" customHeight="1">
      <c r="A6" s="84"/>
      <c r="B6" s="84"/>
      <c r="C6" s="84"/>
      <c r="D6" s="84"/>
      <c r="E6" s="84"/>
      <c r="F6" s="84"/>
      <c r="G6" s="84"/>
      <c r="H6" s="84"/>
      <c r="I6" s="84"/>
      <c r="J6" s="84"/>
    </row>
    <row r="7" spans="2:10" ht="14.25" customHeight="1">
      <c r="B7" s="85"/>
      <c r="C7" s="85"/>
      <c r="D7" s="85"/>
      <c r="E7" s="83"/>
      <c r="J7" s="81"/>
    </row>
    <row r="8" spans="1:10" s="90" customFormat="1" ht="28.5" customHeight="1">
      <c r="A8" s="86" t="s">
        <v>24</v>
      </c>
      <c r="B8" s="87" t="s">
        <v>17</v>
      </c>
      <c r="C8" s="56" t="s">
        <v>30</v>
      </c>
      <c r="D8" s="56" t="s">
        <v>18</v>
      </c>
      <c r="E8" s="88" t="s">
        <v>8</v>
      </c>
      <c r="F8" s="87" t="s">
        <v>19</v>
      </c>
      <c r="G8" s="89" t="s">
        <v>25</v>
      </c>
      <c r="H8" s="89" t="s">
        <v>26</v>
      </c>
      <c r="I8" s="89" t="s">
        <v>27</v>
      </c>
      <c r="J8" s="86" t="s">
        <v>13</v>
      </c>
    </row>
    <row r="9" spans="1:10" ht="15.75">
      <c r="A9" s="58">
        <v>1</v>
      </c>
      <c r="B9" s="6">
        <v>94</v>
      </c>
      <c r="C9" s="59" t="s">
        <v>151</v>
      </c>
      <c r="D9" s="66" t="s">
        <v>152</v>
      </c>
      <c r="E9" s="65" t="s">
        <v>153</v>
      </c>
      <c r="F9" s="62" t="s">
        <v>138</v>
      </c>
      <c r="G9" s="91"/>
      <c r="H9" s="92"/>
      <c r="I9" s="92"/>
      <c r="J9" s="92">
        <f aca="true" t="shared" si="0" ref="J9:J28">MAX(G9:I9)</f>
        <v>0</v>
      </c>
    </row>
    <row r="10" spans="1:10" ht="15.75">
      <c r="A10" s="58">
        <v>2</v>
      </c>
      <c r="B10" s="6">
        <v>88</v>
      </c>
      <c r="C10" s="59" t="s">
        <v>132</v>
      </c>
      <c r="D10" s="66" t="s">
        <v>133</v>
      </c>
      <c r="E10" s="65" t="s">
        <v>134</v>
      </c>
      <c r="F10" s="62" t="s">
        <v>22</v>
      </c>
      <c r="G10" s="93"/>
      <c r="H10" s="92"/>
      <c r="I10" s="92"/>
      <c r="J10" s="92">
        <f t="shared" si="0"/>
        <v>0</v>
      </c>
    </row>
    <row r="11" spans="1:10" ht="15.75" customHeight="1">
      <c r="A11" s="58">
        <v>3</v>
      </c>
      <c r="B11" s="6">
        <v>87</v>
      </c>
      <c r="C11" s="59" t="s">
        <v>129</v>
      </c>
      <c r="D11" s="66" t="s">
        <v>70</v>
      </c>
      <c r="E11" s="65" t="s">
        <v>130</v>
      </c>
      <c r="F11" s="62" t="s">
        <v>22</v>
      </c>
      <c r="G11" s="5"/>
      <c r="H11" s="92"/>
      <c r="I11" s="92"/>
      <c r="J11" s="92">
        <f t="shared" si="0"/>
        <v>0</v>
      </c>
    </row>
    <row r="12" spans="1:10" ht="15.75">
      <c r="A12" s="58">
        <v>4</v>
      </c>
      <c r="B12" s="6">
        <v>60</v>
      </c>
      <c r="C12" s="59" t="s">
        <v>105</v>
      </c>
      <c r="D12" s="69" t="s">
        <v>106</v>
      </c>
      <c r="E12" s="65" t="s">
        <v>107</v>
      </c>
      <c r="F12" s="62" t="s">
        <v>80</v>
      </c>
      <c r="G12" s="93"/>
      <c r="H12" s="92"/>
      <c r="I12" s="92"/>
      <c r="J12" s="92">
        <f t="shared" si="0"/>
        <v>0</v>
      </c>
    </row>
    <row r="13" spans="1:10" ht="15.75">
      <c r="A13" s="58">
        <v>5</v>
      </c>
      <c r="B13" s="6">
        <v>89</v>
      </c>
      <c r="C13" s="59" t="s">
        <v>135</v>
      </c>
      <c r="D13" s="66" t="s">
        <v>136</v>
      </c>
      <c r="E13" s="65" t="s">
        <v>137</v>
      </c>
      <c r="F13" s="62" t="s">
        <v>138</v>
      </c>
      <c r="G13" s="6"/>
      <c r="H13" s="92"/>
      <c r="I13" s="92"/>
      <c r="J13" s="92">
        <f t="shared" si="0"/>
        <v>0</v>
      </c>
    </row>
    <row r="14" spans="1:10" ht="15.75">
      <c r="A14" s="58">
        <v>6</v>
      </c>
      <c r="B14" s="6">
        <v>93</v>
      </c>
      <c r="C14" s="59" t="s">
        <v>148</v>
      </c>
      <c r="D14" s="66" t="s">
        <v>149</v>
      </c>
      <c r="E14" s="65" t="s">
        <v>150</v>
      </c>
      <c r="F14" s="62" t="s">
        <v>138</v>
      </c>
      <c r="G14" s="5"/>
      <c r="H14" s="92"/>
      <c r="I14" s="92"/>
      <c r="J14" s="92">
        <f t="shared" si="0"/>
        <v>0</v>
      </c>
    </row>
    <row r="15" spans="1:10" ht="15.75">
      <c r="A15" s="58">
        <v>7</v>
      </c>
      <c r="B15" s="6">
        <v>61</v>
      </c>
      <c r="C15" s="59" t="s">
        <v>108</v>
      </c>
      <c r="D15" s="66" t="s">
        <v>109</v>
      </c>
      <c r="E15" s="65" t="s">
        <v>110</v>
      </c>
      <c r="F15" s="62" t="s">
        <v>80</v>
      </c>
      <c r="G15" s="93"/>
      <c r="H15" s="92"/>
      <c r="I15" s="92"/>
      <c r="J15" s="92">
        <f t="shared" si="0"/>
        <v>0</v>
      </c>
    </row>
    <row r="16" spans="1:10" ht="15.75">
      <c r="A16" s="58">
        <v>8</v>
      </c>
      <c r="B16" s="6">
        <v>18</v>
      </c>
      <c r="C16" s="59" t="s">
        <v>55</v>
      </c>
      <c r="D16" s="60" t="s">
        <v>56</v>
      </c>
      <c r="E16" s="61" t="s">
        <v>57</v>
      </c>
      <c r="F16" s="62" t="s">
        <v>23</v>
      </c>
      <c r="G16" s="72"/>
      <c r="H16" s="92"/>
      <c r="I16" s="92"/>
      <c r="J16" s="92">
        <f t="shared" si="0"/>
        <v>0</v>
      </c>
    </row>
    <row r="17" spans="1:10" ht="15.75">
      <c r="A17" s="58">
        <v>9</v>
      </c>
      <c r="B17" s="6">
        <v>92</v>
      </c>
      <c r="C17" s="59" t="s">
        <v>146</v>
      </c>
      <c r="D17" s="66" t="s">
        <v>103</v>
      </c>
      <c r="E17" s="65" t="s">
        <v>147</v>
      </c>
      <c r="F17" s="62" t="s">
        <v>138</v>
      </c>
      <c r="G17" s="94"/>
      <c r="H17" s="92"/>
      <c r="I17" s="92"/>
      <c r="J17" s="92">
        <f t="shared" si="0"/>
        <v>0</v>
      </c>
    </row>
    <row r="18" spans="1:10" ht="15.75">
      <c r="A18" s="58">
        <v>10</v>
      </c>
      <c r="B18" s="6">
        <v>19</v>
      </c>
      <c r="C18" s="59" t="s">
        <v>58</v>
      </c>
      <c r="D18" s="66" t="s">
        <v>59</v>
      </c>
      <c r="E18" s="65" t="s">
        <v>60</v>
      </c>
      <c r="F18" s="62" t="s">
        <v>23</v>
      </c>
      <c r="G18" s="93"/>
      <c r="H18" s="92"/>
      <c r="I18" s="92"/>
      <c r="J18" s="92">
        <f t="shared" si="0"/>
        <v>0</v>
      </c>
    </row>
    <row r="19" spans="1:10" ht="15.75">
      <c r="A19" s="58">
        <v>11</v>
      </c>
      <c r="B19" s="6">
        <v>59</v>
      </c>
      <c r="C19" s="59" t="s">
        <v>102</v>
      </c>
      <c r="D19" s="66" t="s">
        <v>103</v>
      </c>
      <c r="E19" s="65" t="s">
        <v>104</v>
      </c>
      <c r="F19" s="62" t="s">
        <v>80</v>
      </c>
      <c r="G19" s="6"/>
      <c r="H19" s="92"/>
      <c r="I19" s="92"/>
      <c r="J19" s="92">
        <f t="shared" si="0"/>
        <v>0</v>
      </c>
    </row>
    <row r="20" spans="1:10" ht="15.75">
      <c r="A20" s="58">
        <v>12</v>
      </c>
      <c r="B20" s="6">
        <v>91</v>
      </c>
      <c r="C20" s="59" t="s">
        <v>143</v>
      </c>
      <c r="D20" s="66" t="s">
        <v>144</v>
      </c>
      <c r="E20" s="65" t="s">
        <v>145</v>
      </c>
      <c r="F20" s="62" t="s">
        <v>138</v>
      </c>
      <c r="G20" s="6"/>
      <c r="H20" s="92"/>
      <c r="I20" s="92"/>
      <c r="J20" s="92">
        <f t="shared" si="0"/>
        <v>0</v>
      </c>
    </row>
    <row r="21" spans="1:10" ht="15.75">
      <c r="A21" s="58">
        <v>13</v>
      </c>
      <c r="B21" s="6">
        <v>23</v>
      </c>
      <c r="C21" s="59" t="s">
        <v>64</v>
      </c>
      <c r="D21" s="66" t="s">
        <v>72</v>
      </c>
      <c r="E21" s="65" t="s">
        <v>73</v>
      </c>
      <c r="F21" s="71" t="s">
        <v>67</v>
      </c>
      <c r="G21" s="92"/>
      <c r="H21" s="92"/>
      <c r="I21" s="92"/>
      <c r="J21" s="92">
        <f t="shared" si="0"/>
        <v>0</v>
      </c>
    </row>
    <row r="22" spans="1:10" ht="15.75">
      <c r="A22" s="58">
        <v>14</v>
      </c>
      <c r="B22" s="6">
        <v>90</v>
      </c>
      <c r="C22" s="59" t="s">
        <v>140</v>
      </c>
      <c r="D22" s="66" t="s">
        <v>141</v>
      </c>
      <c r="E22" s="65" t="s">
        <v>142</v>
      </c>
      <c r="F22" s="62" t="s">
        <v>138</v>
      </c>
      <c r="G22" s="92"/>
      <c r="H22" s="92"/>
      <c r="I22" s="92"/>
      <c r="J22" s="92">
        <f t="shared" si="0"/>
        <v>0</v>
      </c>
    </row>
    <row r="23" spans="1:10" ht="15.75">
      <c r="A23" s="58">
        <v>15</v>
      </c>
      <c r="B23" s="6">
        <v>58</v>
      </c>
      <c r="C23" s="59" t="s">
        <v>99</v>
      </c>
      <c r="D23" s="66" t="s">
        <v>100</v>
      </c>
      <c r="E23" s="65" t="s">
        <v>101</v>
      </c>
      <c r="F23" s="62" t="s">
        <v>80</v>
      </c>
      <c r="G23" s="5"/>
      <c r="H23" s="92"/>
      <c r="I23" s="92"/>
      <c r="J23" s="92">
        <f t="shared" si="0"/>
        <v>0</v>
      </c>
    </row>
    <row r="24" spans="1:10" ht="15.75">
      <c r="A24" s="58">
        <v>16</v>
      </c>
      <c r="B24" s="6">
        <v>62</v>
      </c>
      <c r="C24" s="59" t="s">
        <v>111</v>
      </c>
      <c r="D24" s="66" t="s">
        <v>112</v>
      </c>
      <c r="E24" s="65" t="s">
        <v>113</v>
      </c>
      <c r="F24" s="62" t="s">
        <v>80</v>
      </c>
      <c r="G24" s="6"/>
      <c r="I24" s="92"/>
      <c r="J24" s="92">
        <f t="shared" si="0"/>
        <v>0</v>
      </c>
    </row>
    <row r="25" spans="1:10" ht="15.75">
      <c r="A25" s="58">
        <v>17</v>
      </c>
      <c r="B25" s="6">
        <v>22</v>
      </c>
      <c r="C25" s="59" t="s">
        <v>69</v>
      </c>
      <c r="D25" s="69" t="s">
        <v>70</v>
      </c>
      <c r="E25" s="70" t="s">
        <v>71</v>
      </c>
      <c r="F25" s="62" t="s">
        <v>67</v>
      </c>
      <c r="G25" s="6"/>
      <c r="H25" s="92"/>
      <c r="I25" s="92"/>
      <c r="J25" s="92">
        <f t="shared" si="0"/>
        <v>0</v>
      </c>
    </row>
    <row r="26" spans="1:10" ht="15.75">
      <c r="A26" s="58">
        <v>18</v>
      </c>
      <c r="B26" s="6">
        <v>20</v>
      </c>
      <c r="C26" s="59" t="s">
        <v>61</v>
      </c>
      <c r="D26" s="60" t="s">
        <v>62</v>
      </c>
      <c r="E26" s="61" t="s">
        <v>63</v>
      </c>
      <c r="F26" s="62" t="s">
        <v>23</v>
      </c>
      <c r="G26" s="92"/>
      <c r="H26" s="92"/>
      <c r="I26" s="92"/>
      <c r="J26" s="92">
        <f t="shared" si="0"/>
        <v>0</v>
      </c>
    </row>
    <row r="27" spans="1:10" ht="15.75">
      <c r="A27" s="58">
        <v>19</v>
      </c>
      <c r="B27" s="6">
        <v>63</v>
      </c>
      <c r="C27" s="59" t="s">
        <v>114</v>
      </c>
      <c r="D27" s="60" t="s">
        <v>115</v>
      </c>
      <c r="E27" s="61" t="s">
        <v>116</v>
      </c>
      <c r="F27" s="62" t="s">
        <v>80</v>
      </c>
      <c r="G27" s="92"/>
      <c r="H27" s="92"/>
      <c r="I27" s="92"/>
      <c r="J27" s="92">
        <f t="shared" si="0"/>
        <v>0</v>
      </c>
    </row>
    <row r="28" spans="1:10" ht="15.75">
      <c r="A28" s="58">
        <v>20</v>
      </c>
      <c r="B28" s="6">
        <v>21</v>
      </c>
      <c r="C28" s="59" t="s">
        <v>64</v>
      </c>
      <c r="D28" s="60" t="s">
        <v>65</v>
      </c>
      <c r="E28" s="61" t="s">
        <v>66</v>
      </c>
      <c r="F28" s="62" t="s">
        <v>67</v>
      </c>
      <c r="G28" s="92"/>
      <c r="H28" s="92"/>
      <c r="I28" s="92"/>
      <c r="J28" s="92">
        <f t="shared" si="0"/>
        <v>0</v>
      </c>
    </row>
    <row r="34" spans="1:10" s="98" customFormat="1" ht="22.5">
      <c r="A34" s="96"/>
      <c r="B34" s="96"/>
      <c r="C34" s="96"/>
      <c r="D34" s="96"/>
      <c r="E34" s="97"/>
      <c r="F34" s="96"/>
      <c r="G34" s="96"/>
      <c r="H34" s="96"/>
      <c r="I34" s="96"/>
      <c r="J34" s="96"/>
    </row>
    <row r="35" spans="1:10" s="98" customFormat="1" ht="15.75" customHeight="1">
      <c r="A35" s="96"/>
      <c r="B35" s="96"/>
      <c r="C35" s="96"/>
      <c r="D35" s="96"/>
      <c r="E35" s="97"/>
      <c r="F35" s="96"/>
      <c r="G35" s="96"/>
      <c r="H35" s="96"/>
      <c r="I35" s="96"/>
      <c r="J35" s="96"/>
    </row>
    <row r="36" spans="1:10" s="98" customFormat="1" ht="20.25">
      <c r="A36" s="99"/>
      <c r="B36" s="99"/>
      <c r="C36" s="99"/>
      <c r="D36" s="99"/>
      <c r="E36" s="100"/>
      <c r="F36" s="101"/>
      <c r="G36" s="77"/>
      <c r="H36" s="11"/>
      <c r="I36" s="102"/>
      <c r="J36" s="103"/>
    </row>
    <row r="37" spans="1:10" s="98" customFormat="1" ht="15.75">
      <c r="A37" s="99"/>
      <c r="B37" s="99"/>
      <c r="C37" s="99"/>
      <c r="D37" s="74"/>
      <c r="E37" s="104"/>
      <c r="F37" s="105"/>
      <c r="G37" s="77"/>
      <c r="H37" s="11"/>
      <c r="I37" s="82"/>
      <c r="J37" s="103"/>
    </row>
    <row r="38" spans="1:10" s="98" customFormat="1" ht="15.75">
      <c r="A38" s="106"/>
      <c r="B38" s="106"/>
      <c r="C38" s="106"/>
      <c r="D38" s="106"/>
      <c r="E38" s="107"/>
      <c r="F38" s="108"/>
      <c r="G38" s="108"/>
      <c r="H38" s="108"/>
      <c r="I38" s="108"/>
      <c r="J38" s="108"/>
    </row>
    <row r="39" spans="1:10" s="98" customFormat="1" ht="15.75">
      <c r="A39" s="109"/>
      <c r="B39" s="109"/>
      <c r="C39" s="109"/>
      <c r="D39" s="109"/>
      <c r="E39" s="107"/>
      <c r="F39" s="108"/>
      <c r="G39" s="108"/>
      <c r="H39" s="108"/>
      <c r="I39" s="108"/>
      <c r="J39" s="108"/>
    </row>
    <row r="40" spans="1:10" s="98" customFormat="1" ht="19.5">
      <c r="A40" s="110"/>
      <c r="B40" s="110"/>
      <c r="C40" s="110"/>
      <c r="D40" s="110"/>
      <c r="E40" s="110"/>
      <c r="F40" s="110"/>
      <c r="G40" s="110"/>
      <c r="H40" s="110"/>
      <c r="I40" s="110"/>
      <c r="J40" s="110"/>
    </row>
    <row r="41" spans="1:10" s="98" customFormat="1" ht="12.75">
      <c r="A41" s="108"/>
      <c r="B41" s="111"/>
      <c r="C41" s="111"/>
      <c r="D41" s="111"/>
      <c r="E41" s="107"/>
      <c r="F41" s="108"/>
      <c r="G41" s="108"/>
      <c r="H41" s="108"/>
      <c r="I41" s="108"/>
      <c r="J41" s="108"/>
    </row>
    <row r="42" spans="1:10" s="98" customFormat="1" ht="14.25">
      <c r="A42" s="112"/>
      <c r="B42" s="113"/>
      <c r="C42" s="113"/>
      <c r="D42" s="113"/>
      <c r="E42" s="114"/>
      <c r="F42" s="113"/>
      <c r="G42" s="115"/>
      <c r="H42" s="115"/>
      <c r="I42" s="115"/>
      <c r="J42" s="112"/>
    </row>
    <row r="43" spans="1:10" s="98" customFormat="1" ht="15.75">
      <c r="A43" s="116"/>
      <c r="B43" s="117"/>
      <c r="C43" s="117"/>
      <c r="D43" s="118"/>
      <c r="E43" s="119"/>
      <c r="F43" s="120"/>
      <c r="G43" s="121"/>
      <c r="H43" s="121"/>
      <c r="I43" s="121"/>
      <c r="J43" s="121"/>
    </row>
    <row r="44" spans="1:10" s="98" customFormat="1" ht="15.75">
      <c r="A44" s="116"/>
      <c r="B44" s="117"/>
      <c r="C44" s="117"/>
      <c r="D44" s="118"/>
      <c r="E44" s="119"/>
      <c r="F44" s="118"/>
      <c r="G44" s="121"/>
      <c r="H44" s="121"/>
      <c r="I44" s="121"/>
      <c r="J44" s="121"/>
    </row>
    <row r="45" spans="1:10" s="98" customFormat="1" ht="15.75">
      <c r="A45" s="116"/>
      <c r="B45" s="117"/>
      <c r="C45" s="117"/>
      <c r="D45" s="118"/>
      <c r="E45" s="119"/>
      <c r="F45" s="118"/>
      <c r="G45" s="121"/>
      <c r="H45" s="121"/>
      <c r="I45" s="121"/>
      <c r="J45" s="121"/>
    </row>
    <row r="46" spans="1:10" s="98" customFormat="1" ht="15.75">
      <c r="A46" s="116"/>
      <c r="B46" s="117"/>
      <c r="C46" s="117"/>
      <c r="D46" s="118"/>
      <c r="E46" s="119"/>
      <c r="F46" s="118"/>
      <c r="G46" s="121"/>
      <c r="H46" s="121"/>
      <c r="I46" s="121"/>
      <c r="J46" s="121"/>
    </row>
    <row r="47" spans="1:10" s="98" customFormat="1" ht="15.75">
      <c r="A47" s="116"/>
      <c r="B47" s="117"/>
      <c r="C47" s="117"/>
      <c r="D47" s="118"/>
      <c r="E47" s="119"/>
      <c r="F47" s="118"/>
      <c r="G47" s="121"/>
      <c r="H47" s="121"/>
      <c r="I47" s="121"/>
      <c r="J47" s="121"/>
    </row>
    <row r="48" spans="1:10" s="98" customFormat="1" ht="15.75">
      <c r="A48" s="116"/>
      <c r="B48" s="117"/>
      <c r="C48" s="117"/>
      <c r="D48" s="118"/>
      <c r="E48" s="119"/>
      <c r="F48" s="118"/>
      <c r="G48" s="121"/>
      <c r="H48" s="121"/>
      <c r="I48" s="121"/>
      <c r="J48" s="121"/>
    </row>
    <row r="49" spans="1:10" s="98" customFormat="1" ht="15.75">
      <c r="A49" s="116"/>
      <c r="B49" s="117"/>
      <c r="C49" s="117"/>
      <c r="D49" s="118"/>
      <c r="E49" s="119"/>
      <c r="F49" s="118"/>
      <c r="G49" s="121"/>
      <c r="H49" s="121"/>
      <c r="I49" s="121"/>
      <c r="J49" s="121"/>
    </row>
    <row r="50" spans="1:10" s="98" customFormat="1" ht="15.75">
      <c r="A50" s="116"/>
      <c r="B50" s="117"/>
      <c r="C50" s="117"/>
      <c r="D50" s="118"/>
      <c r="E50" s="119"/>
      <c r="F50" s="118"/>
      <c r="G50" s="121"/>
      <c r="H50" s="121"/>
      <c r="I50" s="121"/>
      <c r="J50" s="121"/>
    </row>
    <row r="51" spans="1:10" s="98" customFormat="1" ht="15.75">
      <c r="A51" s="116"/>
      <c r="B51" s="117"/>
      <c r="C51" s="117"/>
      <c r="D51" s="118"/>
      <c r="E51" s="119"/>
      <c r="F51" s="118"/>
      <c r="G51" s="121"/>
      <c r="H51" s="121"/>
      <c r="I51" s="121"/>
      <c r="J51" s="121"/>
    </row>
    <row r="52" spans="1:10" s="98" customFormat="1" ht="15.75">
      <c r="A52" s="116"/>
      <c r="B52" s="117"/>
      <c r="C52" s="117"/>
      <c r="D52" s="118"/>
      <c r="E52" s="119"/>
      <c r="F52" s="118"/>
      <c r="G52" s="121"/>
      <c r="H52" s="121"/>
      <c r="I52" s="121"/>
      <c r="J52" s="121"/>
    </row>
    <row r="53" spans="1:10" s="98" customFormat="1" ht="15.75">
      <c r="A53" s="116"/>
      <c r="B53" s="117"/>
      <c r="C53" s="117"/>
      <c r="D53" s="118"/>
      <c r="E53" s="119"/>
      <c r="F53" s="118"/>
      <c r="G53" s="121"/>
      <c r="H53" s="121"/>
      <c r="I53" s="121"/>
      <c r="J53" s="121"/>
    </row>
    <row r="54" spans="1:10" s="98" customFormat="1" ht="15.75">
      <c r="A54" s="116"/>
      <c r="B54" s="117"/>
      <c r="C54" s="117"/>
      <c r="D54" s="118"/>
      <c r="E54" s="119"/>
      <c r="F54" s="118"/>
      <c r="G54" s="121"/>
      <c r="H54" s="121"/>
      <c r="I54" s="121"/>
      <c r="J54" s="121"/>
    </row>
    <row r="55" spans="1:10" s="98" customFormat="1" ht="15.75">
      <c r="A55" s="116"/>
      <c r="B55" s="117"/>
      <c r="C55" s="117"/>
      <c r="D55" s="118"/>
      <c r="E55" s="119"/>
      <c r="F55" s="118"/>
      <c r="G55" s="121"/>
      <c r="H55" s="121"/>
      <c r="I55" s="121"/>
      <c r="J55" s="121"/>
    </row>
    <row r="56" spans="1:10" s="98" customFormat="1" ht="15.75">
      <c r="A56" s="116"/>
      <c r="B56" s="117"/>
      <c r="C56" s="117"/>
      <c r="D56" s="118"/>
      <c r="E56" s="119"/>
      <c r="F56" s="118"/>
      <c r="G56" s="121"/>
      <c r="H56" s="121"/>
      <c r="I56" s="121"/>
      <c r="J56" s="121"/>
    </row>
    <row r="57" spans="1:10" s="98" customFormat="1" ht="15.75">
      <c r="A57" s="116"/>
      <c r="B57" s="117"/>
      <c r="C57" s="117"/>
      <c r="D57" s="118"/>
      <c r="E57" s="119"/>
      <c r="F57" s="118"/>
      <c r="G57" s="121"/>
      <c r="H57" s="121"/>
      <c r="I57" s="121"/>
      <c r="J57" s="121"/>
    </row>
    <row r="58" spans="1:10" s="98" customFormat="1" ht="15.75">
      <c r="A58" s="116"/>
      <c r="B58" s="117"/>
      <c r="C58" s="117"/>
      <c r="D58" s="118"/>
      <c r="E58" s="119"/>
      <c r="F58" s="118"/>
      <c r="G58" s="121"/>
      <c r="H58" s="121"/>
      <c r="I58" s="121"/>
      <c r="J58" s="121"/>
    </row>
    <row r="59" spans="1:10" s="98" customFormat="1" ht="15.75">
      <c r="A59" s="116"/>
      <c r="B59" s="117"/>
      <c r="C59" s="117"/>
      <c r="D59" s="118"/>
      <c r="E59" s="119"/>
      <c r="F59" s="118"/>
      <c r="G59" s="121"/>
      <c r="H59" s="121"/>
      <c r="I59" s="121"/>
      <c r="J59" s="121"/>
    </row>
    <row r="60" s="98" customFormat="1" ht="12.75">
      <c r="E60" s="122"/>
    </row>
  </sheetData>
  <sheetProtection/>
  <mergeCells count="4">
    <mergeCell ref="A1:L1"/>
    <mergeCell ref="A3:B3"/>
    <mergeCell ref="A4:D4"/>
    <mergeCell ref="A5:J5"/>
  </mergeCells>
  <printOptions/>
  <pageMargins left="0.7" right="0.7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7" sqref="A7"/>
    </sheetView>
  </sheetViews>
  <sheetFormatPr defaultColWidth="4.8515625" defaultRowHeight="12.75"/>
  <cols>
    <col min="1" max="1" width="4.57421875" style="74" customWidth="1"/>
    <col min="2" max="2" width="6.28125" style="74" customWidth="1"/>
    <col min="3" max="3" width="15.57421875" style="75" customWidth="1"/>
    <col min="4" max="4" width="14.28125" style="74" customWidth="1"/>
    <col min="5" max="5" width="11.28125" style="76" customWidth="1"/>
    <col min="6" max="6" width="28.57421875" style="75" customWidth="1"/>
    <col min="7" max="7" width="10.57421875" style="77" customWidth="1"/>
    <col min="8" max="253" width="9.140625" style="1" customWidth="1"/>
    <col min="254" max="16384" width="4.8515625" style="1" customWidth="1"/>
  </cols>
  <sheetData>
    <row r="1" spans="1:12" ht="27" customHeight="1">
      <c r="A1" s="127" t="s">
        <v>29</v>
      </c>
      <c r="B1" s="127"/>
      <c r="C1" s="127"/>
      <c r="D1" s="127"/>
      <c r="E1" s="127"/>
      <c r="F1" s="127"/>
      <c r="G1" s="127"/>
      <c r="H1" s="124"/>
      <c r="I1" s="124"/>
      <c r="J1" s="124"/>
      <c r="K1" s="124"/>
      <c r="L1" s="124"/>
    </row>
    <row r="2" spans="1:9" ht="22.5">
      <c r="A2" s="40"/>
      <c r="B2" s="40"/>
      <c r="C2" s="41"/>
      <c r="D2" s="42"/>
      <c r="E2" s="43"/>
      <c r="F2" s="42"/>
      <c r="G2" s="42"/>
      <c r="H2" s="33"/>
      <c r="I2" s="33"/>
    </row>
    <row r="3" spans="1:9" ht="20.25">
      <c r="A3" s="134" t="s">
        <v>14</v>
      </c>
      <c r="B3" s="134"/>
      <c r="C3" s="44"/>
      <c r="D3" s="45"/>
      <c r="E3" s="46"/>
      <c r="F3" s="47"/>
      <c r="G3" s="48"/>
      <c r="H3" s="33"/>
      <c r="I3" s="33"/>
    </row>
    <row r="4" spans="1:9" ht="15.75">
      <c r="A4" s="135" t="s">
        <v>28</v>
      </c>
      <c r="B4" s="135"/>
      <c r="C4" s="135"/>
      <c r="D4" s="135"/>
      <c r="E4" s="49"/>
      <c r="F4" s="50"/>
      <c r="G4" s="48"/>
      <c r="H4" s="33"/>
      <c r="I4" s="33"/>
    </row>
    <row r="5" spans="1:9" ht="12.75">
      <c r="A5" s="51"/>
      <c r="B5" s="52"/>
      <c r="C5" s="52"/>
      <c r="D5" s="52"/>
      <c r="E5" s="49"/>
      <c r="F5" s="50"/>
      <c r="G5" s="48"/>
      <c r="H5" s="33"/>
      <c r="I5" s="11"/>
    </row>
    <row r="6" spans="1:7" ht="19.5">
      <c r="A6" s="136" t="s">
        <v>189</v>
      </c>
      <c r="B6" s="136"/>
      <c r="C6" s="136"/>
      <c r="D6" s="136"/>
      <c r="E6" s="136"/>
      <c r="F6" s="136"/>
      <c r="G6" s="136"/>
    </row>
    <row r="7" spans="1:7" s="55" customFormat="1" ht="17.25" customHeight="1">
      <c r="A7" s="45"/>
      <c r="B7" s="45"/>
      <c r="C7" s="53"/>
      <c r="D7" s="45"/>
      <c r="E7" s="54"/>
      <c r="F7" s="53"/>
      <c r="G7" s="48"/>
    </row>
    <row r="8" spans="1:7" s="55" customFormat="1" ht="31.5">
      <c r="A8" s="56" t="s">
        <v>31</v>
      </c>
      <c r="B8" s="56" t="s">
        <v>17</v>
      </c>
      <c r="C8" s="56" t="s">
        <v>30</v>
      </c>
      <c r="D8" s="56" t="s">
        <v>18</v>
      </c>
      <c r="E8" s="57" t="s">
        <v>8</v>
      </c>
      <c r="F8" s="56" t="s">
        <v>19</v>
      </c>
      <c r="G8" s="57" t="s">
        <v>7</v>
      </c>
    </row>
    <row r="9" spans="1:7" s="55" customFormat="1" ht="15.75" customHeight="1">
      <c r="A9" s="137" t="s">
        <v>21</v>
      </c>
      <c r="B9" s="137"/>
      <c r="C9" s="137"/>
      <c r="D9" s="137"/>
      <c r="E9" s="137"/>
      <c r="F9" s="133"/>
      <c r="G9" s="133"/>
    </row>
    <row r="10" spans="1:7" s="20" customFormat="1" ht="15.75" customHeight="1">
      <c r="A10" s="58">
        <v>1</v>
      </c>
      <c r="B10" s="6">
        <v>55</v>
      </c>
      <c r="C10" s="59" t="s">
        <v>91</v>
      </c>
      <c r="D10" s="66" t="s">
        <v>92</v>
      </c>
      <c r="E10" s="65" t="s">
        <v>93</v>
      </c>
      <c r="F10" s="62" t="s">
        <v>80</v>
      </c>
      <c r="G10" s="63"/>
    </row>
    <row r="11" spans="1:7" s="20" customFormat="1" ht="15.75" customHeight="1">
      <c r="A11" s="58">
        <v>2</v>
      </c>
      <c r="B11" s="6">
        <v>53</v>
      </c>
      <c r="C11" s="59" t="s">
        <v>85</v>
      </c>
      <c r="D11" s="66" t="s">
        <v>86</v>
      </c>
      <c r="E11" s="65" t="s">
        <v>87</v>
      </c>
      <c r="F11" s="62" t="s">
        <v>80</v>
      </c>
      <c r="G11" s="63"/>
    </row>
    <row r="12" spans="1:7" s="20" customFormat="1" ht="15.75" customHeight="1">
      <c r="A12" s="58">
        <v>3</v>
      </c>
      <c r="B12" s="6">
        <v>108</v>
      </c>
      <c r="C12" s="59" t="s">
        <v>171</v>
      </c>
      <c r="D12" s="66" t="s">
        <v>172</v>
      </c>
      <c r="E12" s="65" t="s">
        <v>173</v>
      </c>
      <c r="F12" s="62" t="s">
        <v>169</v>
      </c>
      <c r="G12" s="63"/>
    </row>
    <row r="13" spans="1:7" s="20" customFormat="1" ht="15.75">
      <c r="A13" s="58">
        <v>4</v>
      </c>
      <c r="B13" s="6">
        <v>111</v>
      </c>
      <c r="C13" s="59" t="s">
        <v>179</v>
      </c>
      <c r="D13" s="66" t="s">
        <v>121</v>
      </c>
      <c r="E13" s="65" t="s">
        <v>162</v>
      </c>
      <c r="F13" s="62" t="s">
        <v>169</v>
      </c>
      <c r="G13" s="68"/>
    </row>
    <row r="14" spans="1:7" s="20" customFormat="1" ht="15.75" customHeight="1">
      <c r="A14" s="58">
        <v>5</v>
      </c>
      <c r="B14" s="6">
        <v>96</v>
      </c>
      <c r="C14" s="59" t="s">
        <v>157</v>
      </c>
      <c r="D14" s="66" t="s">
        <v>158</v>
      </c>
      <c r="E14" s="65" t="s">
        <v>159</v>
      </c>
      <c r="F14" s="62" t="s">
        <v>138</v>
      </c>
      <c r="G14" s="70"/>
    </row>
    <row r="15" spans="1:7" s="20" customFormat="1" ht="15.75">
      <c r="A15" s="58">
        <v>6</v>
      </c>
      <c r="B15" s="6">
        <v>57</v>
      </c>
      <c r="C15" s="59" t="s">
        <v>96</v>
      </c>
      <c r="D15" s="66" t="s">
        <v>97</v>
      </c>
      <c r="E15" s="65" t="s">
        <v>98</v>
      </c>
      <c r="F15" s="62" t="s">
        <v>80</v>
      </c>
      <c r="G15" s="67"/>
    </row>
    <row r="16" spans="1:7" s="20" customFormat="1" ht="15.75">
      <c r="A16" s="58">
        <v>7</v>
      </c>
      <c r="B16" s="6">
        <v>1</v>
      </c>
      <c r="C16" s="59" t="s">
        <v>33</v>
      </c>
      <c r="D16" s="66" t="s">
        <v>11</v>
      </c>
      <c r="E16" s="65" t="s">
        <v>34</v>
      </c>
      <c r="F16" s="62" t="s">
        <v>117</v>
      </c>
      <c r="G16" s="67"/>
    </row>
    <row r="17" spans="1:7" s="20" customFormat="1" ht="15.75">
      <c r="A17" s="58">
        <v>8</v>
      </c>
      <c r="B17" s="6">
        <v>95</v>
      </c>
      <c r="C17" s="59" t="s">
        <v>154</v>
      </c>
      <c r="D17" s="66" t="s">
        <v>155</v>
      </c>
      <c r="E17" s="65" t="s">
        <v>156</v>
      </c>
      <c r="F17" s="62" t="s">
        <v>138</v>
      </c>
      <c r="G17" s="67"/>
    </row>
    <row r="18" spans="1:7" s="20" customFormat="1" ht="15.75">
      <c r="A18" s="58">
        <v>9</v>
      </c>
      <c r="B18" s="6">
        <v>54</v>
      </c>
      <c r="C18" s="59" t="s">
        <v>88</v>
      </c>
      <c r="D18" s="66" t="s">
        <v>89</v>
      </c>
      <c r="E18" s="65" t="s">
        <v>90</v>
      </c>
      <c r="F18" s="62" t="s">
        <v>80</v>
      </c>
      <c r="G18" s="67"/>
    </row>
    <row r="19" spans="1:7" s="20" customFormat="1" ht="15.75">
      <c r="A19" s="137" t="s">
        <v>180</v>
      </c>
      <c r="B19" s="137"/>
      <c r="C19" s="137"/>
      <c r="D19" s="137"/>
      <c r="E19" s="137"/>
      <c r="F19" s="62"/>
      <c r="G19" s="67"/>
    </row>
    <row r="20" spans="1:7" s="20" customFormat="1" ht="15.75">
      <c r="A20" s="58">
        <v>1</v>
      </c>
      <c r="B20" s="6">
        <v>24</v>
      </c>
      <c r="C20" s="59" t="s">
        <v>74</v>
      </c>
      <c r="D20" s="66" t="s">
        <v>75</v>
      </c>
      <c r="E20" s="65" t="s">
        <v>76</v>
      </c>
      <c r="F20" s="62" t="s">
        <v>67</v>
      </c>
      <c r="G20" s="67"/>
    </row>
    <row r="21" spans="1:7" s="20" customFormat="1" ht="15.75">
      <c r="A21" s="58">
        <v>2</v>
      </c>
      <c r="B21" s="6">
        <v>17</v>
      </c>
      <c r="C21" s="59" t="s">
        <v>52</v>
      </c>
      <c r="D21" s="66" t="s">
        <v>53</v>
      </c>
      <c r="E21" s="65" t="s">
        <v>54</v>
      </c>
      <c r="F21" s="62" t="s">
        <v>23</v>
      </c>
      <c r="G21" s="67"/>
    </row>
    <row r="22" spans="1:7" s="20" customFormat="1" ht="15.75">
      <c r="A22" s="58">
        <v>3</v>
      </c>
      <c r="B22" s="6">
        <v>100</v>
      </c>
      <c r="C22" s="59" t="s">
        <v>167</v>
      </c>
      <c r="D22" s="66" t="s">
        <v>12</v>
      </c>
      <c r="E22" s="65" t="s">
        <v>168</v>
      </c>
      <c r="F22" s="62" t="s">
        <v>138</v>
      </c>
      <c r="G22" s="67"/>
    </row>
    <row r="23" spans="1:7" s="20" customFormat="1" ht="15.75">
      <c r="A23" s="58">
        <v>4</v>
      </c>
      <c r="B23" s="6">
        <v>84</v>
      </c>
      <c r="C23" s="59" t="s">
        <v>120</v>
      </c>
      <c r="D23" s="66" t="s">
        <v>121</v>
      </c>
      <c r="E23" s="65" t="s">
        <v>122</v>
      </c>
      <c r="F23" s="62" t="s">
        <v>118</v>
      </c>
      <c r="G23" s="67"/>
    </row>
    <row r="24" spans="1:7" s="20" customFormat="1" ht="15.75">
      <c r="A24" s="58">
        <v>5</v>
      </c>
      <c r="B24" s="6">
        <v>25</v>
      </c>
      <c r="C24" s="59" t="s">
        <v>77</v>
      </c>
      <c r="D24" s="66" t="s">
        <v>78</v>
      </c>
      <c r="E24" s="65" t="s">
        <v>79</v>
      </c>
      <c r="F24" s="62" t="s">
        <v>67</v>
      </c>
      <c r="G24" s="67"/>
    </row>
    <row r="25" spans="1:7" s="20" customFormat="1" ht="15.75">
      <c r="A25" s="58">
        <v>6</v>
      </c>
      <c r="B25" s="6">
        <v>3</v>
      </c>
      <c r="C25" s="59" t="s">
        <v>39</v>
      </c>
      <c r="D25" s="66" t="s">
        <v>40</v>
      </c>
      <c r="E25" s="65" t="s">
        <v>41</v>
      </c>
      <c r="F25" s="62" t="s">
        <v>117</v>
      </c>
      <c r="G25" s="67"/>
    </row>
    <row r="26" spans="1:7" ht="15.75">
      <c r="A26" s="58">
        <v>7</v>
      </c>
      <c r="B26" s="6">
        <v>110</v>
      </c>
      <c r="C26" s="59" t="s">
        <v>176</v>
      </c>
      <c r="D26" s="66" t="s">
        <v>177</v>
      </c>
      <c r="E26" s="65" t="s">
        <v>178</v>
      </c>
      <c r="F26" s="62" t="s">
        <v>169</v>
      </c>
      <c r="G26" s="73"/>
    </row>
    <row r="27" spans="1:7" ht="15.75">
      <c r="A27" s="58">
        <v>8</v>
      </c>
      <c r="B27" s="6">
        <v>15</v>
      </c>
      <c r="C27" s="59" t="s">
        <v>46</v>
      </c>
      <c r="D27" s="69" t="s">
        <v>47</v>
      </c>
      <c r="E27" s="70" t="s">
        <v>48</v>
      </c>
      <c r="F27" s="62" t="s">
        <v>23</v>
      </c>
      <c r="G27" s="73"/>
    </row>
    <row r="28" spans="1:7" ht="15.75">
      <c r="A28" s="58">
        <v>9</v>
      </c>
      <c r="B28" s="6">
        <v>99</v>
      </c>
      <c r="C28" s="59" t="s">
        <v>165</v>
      </c>
      <c r="D28" s="66" t="s">
        <v>121</v>
      </c>
      <c r="E28" s="65" t="s">
        <v>166</v>
      </c>
      <c r="F28" s="62" t="s">
        <v>138</v>
      </c>
      <c r="G28" s="70"/>
    </row>
    <row r="29" spans="1:7" ht="15.75">
      <c r="A29" s="58">
        <v>10</v>
      </c>
      <c r="B29" s="6">
        <v>52</v>
      </c>
      <c r="C29" s="59" t="s">
        <v>82</v>
      </c>
      <c r="D29" s="66" t="s">
        <v>83</v>
      </c>
      <c r="E29" s="65" t="s">
        <v>84</v>
      </c>
      <c r="F29" s="62" t="s">
        <v>80</v>
      </c>
      <c r="G29" s="63"/>
    </row>
    <row r="30" spans="1:7" ht="15.75">
      <c r="A30" s="137" t="s">
        <v>181</v>
      </c>
      <c r="B30" s="137"/>
      <c r="C30" s="137"/>
      <c r="D30" s="137"/>
      <c r="E30" s="137"/>
      <c r="F30" s="62"/>
      <c r="G30" s="63"/>
    </row>
    <row r="31" spans="1:7" ht="15.75">
      <c r="A31" s="58">
        <v>1</v>
      </c>
      <c r="B31" s="6">
        <v>97</v>
      </c>
      <c r="C31" s="59" t="s">
        <v>160</v>
      </c>
      <c r="D31" s="66" t="s">
        <v>161</v>
      </c>
      <c r="E31" s="65" t="s">
        <v>162</v>
      </c>
      <c r="F31" s="62" t="s">
        <v>138</v>
      </c>
      <c r="G31" s="70"/>
    </row>
    <row r="32" spans="1:7" ht="15.75">
      <c r="A32" s="58">
        <v>2</v>
      </c>
      <c r="B32" s="6">
        <v>86</v>
      </c>
      <c r="C32" s="59" t="s">
        <v>126</v>
      </c>
      <c r="D32" s="66" t="s">
        <v>127</v>
      </c>
      <c r="E32" s="65" t="s">
        <v>128</v>
      </c>
      <c r="F32" s="62" t="s">
        <v>118</v>
      </c>
      <c r="G32" s="70"/>
    </row>
    <row r="33" spans="1:7" ht="15.75">
      <c r="A33" s="58">
        <v>3</v>
      </c>
      <c r="B33" s="6">
        <v>109</v>
      </c>
      <c r="C33" s="59" t="s">
        <v>174</v>
      </c>
      <c r="D33" s="66" t="s">
        <v>47</v>
      </c>
      <c r="E33" s="65" t="s">
        <v>175</v>
      </c>
      <c r="F33" s="62" t="s">
        <v>169</v>
      </c>
      <c r="G33" s="70"/>
    </row>
    <row r="34" spans="1:7" ht="15.75">
      <c r="A34" s="58">
        <v>4</v>
      </c>
      <c r="B34" s="6">
        <v>56</v>
      </c>
      <c r="C34" s="59" t="s">
        <v>94</v>
      </c>
      <c r="D34" s="66" t="s">
        <v>47</v>
      </c>
      <c r="E34" s="65" t="s">
        <v>95</v>
      </c>
      <c r="F34" s="62" t="s">
        <v>80</v>
      </c>
      <c r="G34" s="70"/>
    </row>
    <row r="35" spans="1:7" ht="15.75">
      <c r="A35" s="58">
        <v>5</v>
      </c>
      <c r="B35" s="6">
        <v>2</v>
      </c>
      <c r="C35" s="59" t="s">
        <v>36</v>
      </c>
      <c r="D35" s="66" t="s">
        <v>37</v>
      </c>
      <c r="E35" s="65" t="s">
        <v>38</v>
      </c>
      <c r="F35" s="62" t="s">
        <v>117</v>
      </c>
      <c r="G35" s="70"/>
    </row>
    <row r="36" spans="1:7" ht="15.75">
      <c r="A36" s="58">
        <v>6</v>
      </c>
      <c r="B36" s="6">
        <v>98</v>
      </c>
      <c r="C36" s="59" t="s">
        <v>140</v>
      </c>
      <c r="D36" s="66" t="s">
        <v>163</v>
      </c>
      <c r="E36" s="65" t="s">
        <v>164</v>
      </c>
      <c r="F36" s="62" t="s">
        <v>138</v>
      </c>
      <c r="G36" s="70"/>
    </row>
    <row r="37" spans="1:7" ht="15.75">
      <c r="A37" s="58">
        <v>7</v>
      </c>
      <c r="B37" s="6">
        <v>16</v>
      </c>
      <c r="C37" s="59" t="s">
        <v>49</v>
      </c>
      <c r="D37" s="66" t="s">
        <v>50</v>
      </c>
      <c r="E37" s="65" t="s">
        <v>51</v>
      </c>
      <c r="F37" s="62" t="s">
        <v>23</v>
      </c>
      <c r="G37" s="70"/>
    </row>
    <row r="38" spans="1:7" ht="15.75">
      <c r="A38" s="58">
        <v>8</v>
      </c>
      <c r="B38" s="6">
        <v>14</v>
      </c>
      <c r="C38" s="59" t="s">
        <v>43</v>
      </c>
      <c r="D38" s="66" t="s">
        <v>44</v>
      </c>
      <c r="E38" s="65" t="s">
        <v>45</v>
      </c>
      <c r="F38" s="62" t="s">
        <v>23</v>
      </c>
      <c r="G38" s="70"/>
    </row>
    <row r="39" spans="1:7" ht="15.75">
      <c r="A39" s="58">
        <v>9</v>
      </c>
      <c r="B39" s="6">
        <v>85</v>
      </c>
      <c r="C39" s="59" t="s">
        <v>124</v>
      </c>
      <c r="D39" s="66" t="s">
        <v>123</v>
      </c>
      <c r="E39" s="65" t="s">
        <v>125</v>
      </c>
      <c r="F39" s="62" t="s">
        <v>118</v>
      </c>
      <c r="G39" s="70"/>
    </row>
  </sheetData>
  <sheetProtection/>
  <mergeCells count="8">
    <mergeCell ref="A19:E19"/>
    <mergeCell ref="A30:E30"/>
    <mergeCell ref="A1:G1"/>
    <mergeCell ref="A3:B3"/>
    <mergeCell ref="A4:D4"/>
    <mergeCell ref="A6:G6"/>
    <mergeCell ref="A9:E9"/>
    <mergeCell ref="F9:G9"/>
  </mergeCells>
  <printOptions/>
  <pageMargins left="0.4330708661417323" right="0.2362204724409449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</dc:creator>
  <cp:keywords/>
  <dc:description/>
  <cp:lastModifiedBy>AGITA</cp:lastModifiedBy>
  <cp:lastPrinted>2018-05-05T11:07:53Z</cp:lastPrinted>
  <dcterms:created xsi:type="dcterms:W3CDTF">2011-05-10T06:47:44Z</dcterms:created>
  <dcterms:modified xsi:type="dcterms:W3CDTF">2018-05-05T11:07:56Z</dcterms:modified>
  <cp:category/>
  <cp:version/>
  <cp:contentType/>
  <cp:contentStatus/>
</cp:coreProperties>
</file>