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57" activeTab="2"/>
  </bookViews>
  <sheets>
    <sheet name="zēni kopv" sheetId="1" r:id="rId1"/>
    <sheet name="meit kopv" sheetId="2" r:id="rId2"/>
    <sheet name="60 Z" sheetId="3" r:id="rId3"/>
    <sheet name="60 M" sheetId="4" r:id="rId4"/>
    <sheet name="B Z" sheetId="5" r:id="rId5"/>
    <sheet name="B M" sheetId="6" r:id="rId6"/>
    <sheet name="T Z" sheetId="7" r:id="rId7"/>
    <sheet name="T M" sheetId="8" r:id="rId8"/>
    <sheet name="1500 Z" sheetId="9" r:id="rId9"/>
    <sheet name="1000 M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<sst xmlns="http://schemas.openxmlformats.org/spreadsheetml/2006/main" count="565" uniqueCount="110">
  <si>
    <t>Uzvārds</t>
  </si>
  <si>
    <t>Vārds</t>
  </si>
  <si>
    <t>60 m</t>
  </si>
  <si>
    <t>Tāllēkšana</t>
  </si>
  <si>
    <t>Bumbiņas mešana</t>
  </si>
  <si>
    <t>Punkti kopā</t>
  </si>
  <si>
    <t>Punkti</t>
  </si>
  <si>
    <t>Rezultāts</t>
  </si>
  <si>
    <t>Dz.dati</t>
  </si>
  <si>
    <t>Vieta</t>
  </si>
  <si>
    <t>800m</t>
  </si>
  <si>
    <t>Katrīna</t>
  </si>
  <si>
    <t>Anete</t>
  </si>
  <si>
    <t>Rez.</t>
  </si>
  <si>
    <t>Iecava</t>
  </si>
  <si>
    <t>2018.gada 6.maijs</t>
  </si>
  <si>
    <t>Cel.</t>
  </si>
  <si>
    <t>Dal. Nr.</t>
  </si>
  <si>
    <t>Dalībnieka vārds</t>
  </si>
  <si>
    <t>Organizācija</t>
  </si>
  <si>
    <t>Treneris</t>
  </si>
  <si>
    <t>1. skrējiens</t>
  </si>
  <si>
    <t>Nr.</t>
  </si>
  <si>
    <t>1</t>
  </si>
  <si>
    <t>2</t>
  </si>
  <si>
    <t>3</t>
  </si>
  <si>
    <t>06.05.20018.</t>
  </si>
  <si>
    <t>Atklātā jaunsardzes četrcīņa vieglatlētikā</t>
  </si>
  <si>
    <t>Dalībnieka Uzvārds</t>
  </si>
  <si>
    <t>Nr.p.k.</t>
  </si>
  <si>
    <t>1000m</t>
  </si>
  <si>
    <t>KOPVĒRTĒJUMS  JAUNIEŠIEM U18</t>
  </si>
  <si>
    <t>KOPVĒRTĒJUMS JAUNIETĒM U18</t>
  </si>
  <si>
    <t>60 m skrējieni JAUNIEŠIEM U18</t>
  </si>
  <si>
    <t>Bumbiņas mešana (300 gr.) JAUNIETĒM U18</t>
  </si>
  <si>
    <t>Tāllēkšana JAUNIEŠIEM U18</t>
  </si>
  <si>
    <t>Tāllēkšana JAUNIETĒM U18</t>
  </si>
  <si>
    <t>1500 m skrējieni JAUNIEŠIEM U18</t>
  </si>
  <si>
    <t>Edmunds Miķelsons</t>
  </si>
  <si>
    <t>Noviks</t>
  </si>
  <si>
    <t>Haralds Jānis</t>
  </si>
  <si>
    <t>23.08.2002</t>
  </si>
  <si>
    <t>Rotars</t>
  </si>
  <si>
    <t>Aleksis</t>
  </si>
  <si>
    <t>05.01.2001</t>
  </si>
  <si>
    <t>Kiršolcs</t>
  </si>
  <si>
    <t>Edijs</t>
  </si>
  <si>
    <t>23.10.2002</t>
  </si>
  <si>
    <t>Dembovskis</t>
  </si>
  <si>
    <t>05.12.2000</t>
  </si>
  <si>
    <t>Raciborskis</t>
  </si>
  <si>
    <t>Roberts</t>
  </si>
  <si>
    <t>22.05.2002</t>
  </si>
  <si>
    <t>Ķekavas nov. SS</t>
  </si>
  <si>
    <t>Anita Koziča</t>
  </si>
  <si>
    <t>Vīrs</t>
  </si>
  <si>
    <t>Valters</t>
  </si>
  <si>
    <t>16.12.2001</t>
  </si>
  <si>
    <t>Magrina</t>
  </si>
  <si>
    <t>21.07.2002</t>
  </si>
  <si>
    <t>Barana</t>
  </si>
  <si>
    <t>11.05.2002</t>
  </si>
  <si>
    <t>Smilga</t>
  </si>
  <si>
    <t>Valts</t>
  </si>
  <si>
    <t>17.02.2001</t>
  </si>
  <si>
    <t>Rinalds</t>
  </si>
  <si>
    <t>Sunteiks</t>
  </si>
  <si>
    <t>Kristaps</t>
  </si>
  <si>
    <t>21.06.2002</t>
  </si>
  <si>
    <t>kapelis</t>
  </si>
  <si>
    <t>Uldis</t>
  </si>
  <si>
    <t>09.01.2002</t>
  </si>
  <si>
    <t>Jevmenovs</t>
  </si>
  <si>
    <t>Sandijs</t>
  </si>
  <si>
    <t>28.09.2002</t>
  </si>
  <si>
    <t>Sviķis</t>
  </si>
  <si>
    <t>Norberts</t>
  </si>
  <si>
    <t>16.02.2002</t>
  </si>
  <si>
    <t>Bauskas BJSS</t>
  </si>
  <si>
    <t>Raivis Maķevics</t>
  </si>
  <si>
    <t>Nātra</t>
  </si>
  <si>
    <t>Laura</t>
  </si>
  <si>
    <t>09.09.2001</t>
  </si>
  <si>
    <t>JIC Iecavas vienība</t>
  </si>
  <si>
    <t>Dainis Kravals</t>
  </si>
  <si>
    <t>Jelgavas nov. Jaunsargu vienība</t>
  </si>
  <si>
    <t>Jānis               ā.k.</t>
  </si>
  <si>
    <t>Kameņevs</t>
  </si>
  <si>
    <t>Ruslans</t>
  </si>
  <si>
    <t>08.09.2002</t>
  </si>
  <si>
    <t>Dainis Kravalis</t>
  </si>
  <si>
    <t>Pudņiks</t>
  </si>
  <si>
    <t>Oskars</t>
  </si>
  <si>
    <t>01.02.2002</t>
  </si>
  <si>
    <t>Klāsups</t>
  </si>
  <si>
    <t>Emīls</t>
  </si>
  <si>
    <t>03.01.2002</t>
  </si>
  <si>
    <t>Vecumnieku nov. SS</t>
  </si>
  <si>
    <t>Raivis Melgailis</t>
  </si>
  <si>
    <t>Litčenko</t>
  </si>
  <si>
    <t>Edvīns</t>
  </si>
  <si>
    <t>03.10.2002</t>
  </si>
  <si>
    <t>60 m skrējiens JAUNIETĒM U18</t>
  </si>
  <si>
    <t>1000 m skrējiens JAUNIETĒM U18</t>
  </si>
  <si>
    <t>2. skrējiens</t>
  </si>
  <si>
    <t>3. skrējiens</t>
  </si>
  <si>
    <t>Jānis  ā.k.</t>
  </si>
  <si>
    <t>Bumbiņas mešana (400 gr.) JAUNIEŠIEM U18</t>
  </si>
  <si>
    <t>Labākais rezultāts</t>
  </si>
  <si>
    <t>Jānis        ā.k.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</si>
</sst>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dd\.mm\.yy"/>
    <numFmt numFmtId="183" formatCode="0000"/>
    <numFmt numFmtId="184" formatCode="0.000"/>
    <numFmt numFmtId="185" formatCode="mm:ss.00"/>
    <numFmt numFmtId="186" formatCode="m:ss.00"/>
    <numFmt numFmtId="187" formatCode="m:ss.0"/>
    <numFmt numFmtId="188" formatCode="[$-426]dddd\,\ yyyy&quot;. gada &quot;d\.\ mmmm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7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sz val="9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1"/>
      <name val="Times New Roman Baltic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 Baltic"/>
      <family val="0"/>
    </font>
    <font>
      <b/>
      <sz val="2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 Baltic"/>
      <family val="0"/>
    </font>
    <font>
      <sz val="11"/>
      <color theme="1"/>
      <name val="Times New Roman"/>
      <family val="1"/>
    </font>
    <font>
      <b/>
      <sz val="2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18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4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6" fillId="0" borderId="0" xfId="0" applyFont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67" fillId="0" borderId="0" xfId="0" applyFont="1" applyAlignment="1">
      <alignment wrapText="1"/>
    </xf>
    <xf numFmtId="49" fontId="67" fillId="0" borderId="0" xfId="0" applyNumberFormat="1" applyFont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5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7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8" fillId="0" borderId="10" xfId="57" applyFont="1" applyFill="1" applyBorder="1" applyAlignment="1">
      <alignment horizontal="left"/>
      <protection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2" fontId="5" fillId="0" borderId="10" xfId="60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57" applyFont="1" applyBorder="1" applyAlignment="1">
      <alignment horizontal="center" vertical="center"/>
      <protection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57" applyNumberFormat="1" applyFont="1" applyAlignment="1">
      <alignment/>
      <protection/>
    </xf>
    <xf numFmtId="0" fontId="10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49" fontId="14" fillId="0" borderId="0" xfId="57" applyNumberFormat="1" applyFont="1" applyBorder="1" applyAlignment="1">
      <alignment/>
      <protection/>
    </xf>
    <xf numFmtId="49" fontId="9" fillId="0" borderId="0" xfId="57" applyNumberFormat="1" applyFont="1" applyAlignment="1">
      <alignment horizontal="center"/>
      <protection/>
    </xf>
    <xf numFmtId="49" fontId="16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Alignment="1">
      <alignment horizontal="left"/>
      <protection/>
    </xf>
    <xf numFmtId="0" fontId="21" fillId="0" borderId="10" xfId="57" applyFont="1" applyBorder="1" applyAlignment="1">
      <alignment horizont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1" fillId="0" borderId="10" xfId="57" applyNumberFormat="1" applyFont="1" applyBorder="1" applyAlignment="1">
      <alignment horizontal="center" wrapText="1"/>
      <protection/>
    </xf>
    <xf numFmtId="0" fontId="12" fillId="0" borderId="0" xfId="57" applyFont="1" applyAlignment="1">
      <alignment wrapText="1"/>
      <protection/>
    </xf>
    <xf numFmtId="0" fontId="68" fillId="0" borderId="10" xfId="0" applyFont="1" applyFill="1" applyBorder="1" applyAlignment="1">
      <alignment horizontal="left"/>
    </xf>
    <xf numFmtId="49" fontId="5" fillId="0" borderId="10" xfId="59" applyNumberFormat="1" applyFont="1" applyFill="1" applyBorder="1" applyAlignment="1">
      <alignment horizontal="center"/>
      <protection/>
    </xf>
    <xf numFmtId="2" fontId="5" fillId="0" borderId="10" xfId="57" applyNumberFormat="1" applyFont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68" fillId="0" borderId="10" xfId="0" applyFont="1" applyBorder="1" applyAlignment="1">
      <alignment/>
    </xf>
    <xf numFmtId="49" fontId="68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/>
    </xf>
    <xf numFmtId="49" fontId="9" fillId="0" borderId="0" xfId="57" applyNumberFormat="1" applyFont="1">
      <alignment/>
      <protection/>
    </xf>
    <xf numFmtId="0" fontId="67" fillId="0" borderId="0" xfId="0" applyFont="1" applyBorder="1" applyAlignment="1">
      <alignment vertical="center" wrapText="1"/>
    </xf>
    <xf numFmtId="49" fontId="67" fillId="0" borderId="0" xfId="0" applyNumberFormat="1" applyFont="1" applyBorder="1" applyAlignment="1">
      <alignment vertical="center" wrapText="1"/>
    </xf>
    <xf numFmtId="0" fontId="9" fillId="0" borderId="0" xfId="57" applyFont="1" applyBorder="1">
      <alignment/>
      <protection/>
    </xf>
    <xf numFmtId="0" fontId="14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20" fillId="0" borderId="0" xfId="57" applyNumberFormat="1" applyFont="1" applyBorder="1">
      <alignment/>
      <protection/>
    </xf>
    <xf numFmtId="0" fontId="15" fillId="0" borderId="0" xfId="57" applyFont="1" applyBorder="1" applyAlignment="1">
      <alignment horizontal="center"/>
      <protection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4" fontId="14" fillId="0" borderId="0" xfId="0" applyNumberFormat="1" applyFont="1" applyBorder="1" applyAlignment="1">
      <alignment vertical="center"/>
    </xf>
    <xf numFmtId="49" fontId="9" fillId="0" borderId="0" xfId="57" applyNumberFormat="1" applyFont="1" applyBorder="1" applyAlignment="1">
      <alignment horizontal="center"/>
      <protection/>
    </xf>
    <xf numFmtId="0" fontId="9" fillId="0" borderId="0" xfId="57" applyFont="1" applyBorder="1" applyAlignment="1">
      <alignment horizontal="center"/>
      <protection/>
    </xf>
    <xf numFmtId="14" fontId="14" fillId="0" borderId="0" xfId="0" applyNumberFormat="1" applyFont="1" applyBorder="1" applyAlignment="1">
      <alignment horizontal="left" vertical="center"/>
    </xf>
    <xf numFmtId="49" fontId="16" fillId="0" borderId="0" xfId="57" applyNumberFormat="1" applyFont="1" applyBorder="1" applyAlignment="1">
      <alignment/>
      <protection/>
    </xf>
    <xf numFmtId="49" fontId="9" fillId="0" borderId="0" xfId="57" applyNumberFormat="1" applyFont="1" applyBorder="1" applyAlignment="1">
      <alignment horizontal="left"/>
      <protection/>
    </xf>
    <xf numFmtId="0" fontId="21" fillId="0" borderId="0" xfId="57" applyFont="1" applyBorder="1" applyAlignment="1">
      <alignment horizontal="center" wrapText="1"/>
      <protection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1" fillId="0" borderId="0" xfId="57" applyNumberFormat="1" applyFont="1" applyBorder="1" applyAlignment="1">
      <alignment horizontal="center" wrapText="1"/>
      <protection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49" fontId="68" fillId="0" borderId="0" xfId="0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2" fontId="5" fillId="0" borderId="0" xfId="57" applyNumberFormat="1" applyFont="1" applyBorder="1" applyAlignment="1">
      <alignment horizontal="center"/>
      <protection/>
    </xf>
    <xf numFmtId="49" fontId="9" fillId="0" borderId="0" xfId="57" applyNumberFormat="1" applyFont="1" applyBorder="1">
      <alignment/>
      <protection/>
    </xf>
    <xf numFmtId="0" fontId="7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16" fillId="0" borderId="0" xfId="57" applyNumberFormat="1" applyFont="1" applyBorder="1" applyAlignment="1">
      <alignment horizontal="center"/>
      <protection/>
    </xf>
    <xf numFmtId="0" fontId="69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47" fontId="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25" fillId="0" borderId="10" xfId="57" applyFont="1" applyFill="1" applyBorder="1" applyAlignment="1">
      <alignment horizontal="left"/>
      <protection/>
    </xf>
    <xf numFmtId="49" fontId="25" fillId="0" borderId="10" xfId="0" applyNumberFormat="1" applyFont="1" applyFill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 quotePrefix="1">
      <alignment horizontal="center" vertical="center"/>
    </xf>
    <xf numFmtId="0" fontId="23" fillId="0" borderId="0" xfId="0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isc 2" xfId="59"/>
    <cellStyle name="Normal_disc 2 2" xfId="60"/>
    <cellStyle name="Note" xfId="61"/>
    <cellStyle name="Output" xfId="62"/>
    <cellStyle name="Parasts 2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jolantas%20LSSF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A2">
            <v>6.52</v>
          </cell>
          <cell r="B2" t="str">
            <v>1.55,00</v>
          </cell>
          <cell r="C2">
            <v>150</v>
          </cell>
          <cell r="E2">
            <v>3.15</v>
          </cell>
          <cell r="F2">
            <v>10.54</v>
          </cell>
          <cell r="G2">
            <v>1</v>
          </cell>
          <cell r="K2">
            <v>7</v>
          </cell>
        </row>
        <row r="3">
          <cell r="A3">
            <v>6.54</v>
          </cell>
          <cell r="B3" t="str">
            <v>1.55,33</v>
          </cell>
          <cell r="C3">
            <v>149</v>
          </cell>
          <cell r="E3">
            <v>3.18</v>
          </cell>
          <cell r="F3">
            <v>11.26</v>
          </cell>
          <cell r="G3">
            <v>2</v>
          </cell>
          <cell r="K3">
            <v>7.1</v>
          </cell>
        </row>
        <row r="4">
          <cell r="A4">
            <v>6.56</v>
          </cell>
          <cell r="B4" t="str">
            <v>1.55,67</v>
          </cell>
          <cell r="C4">
            <v>148</v>
          </cell>
          <cell r="E4">
            <v>3.22</v>
          </cell>
          <cell r="F4">
            <v>11.98</v>
          </cell>
          <cell r="G4">
            <v>3</v>
          </cell>
          <cell r="K4">
            <v>7.12</v>
          </cell>
        </row>
        <row r="5">
          <cell r="A5">
            <v>6.58</v>
          </cell>
          <cell r="B5" t="str">
            <v>1.56,01</v>
          </cell>
          <cell r="C5">
            <v>147</v>
          </cell>
          <cell r="E5">
            <v>3.25</v>
          </cell>
          <cell r="F5">
            <v>12.7</v>
          </cell>
          <cell r="G5">
            <v>4</v>
          </cell>
          <cell r="K5">
            <v>7.14</v>
          </cell>
        </row>
        <row r="6">
          <cell r="A6">
            <v>6.6</v>
          </cell>
          <cell r="B6" t="str">
            <v>1.56,34</v>
          </cell>
          <cell r="C6">
            <v>146</v>
          </cell>
          <cell r="E6">
            <v>3.28</v>
          </cell>
          <cell r="F6">
            <v>13.42</v>
          </cell>
          <cell r="G6">
            <v>5</v>
          </cell>
          <cell r="K6">
            <v>7.16</v>
          </cell>
        </row>
        <row r="7">
          <cell r="A7">
            <v>6.62</v>
          </cell>
          <cell r="B7" t="str">
            <v>1.56,68</v>
          </cell>
          <cell r="C7">
            <v>145</v>
          </cell>
          <cell r="E7">
            <v>3.31</v>
          </cell>
          <cell r="F7">
            <v>14.14</v>
          </cell>
          <cell r="G7">
            <v>6</v>
          </cell>
          <cell r="K7">
            <v>7.19</v>
          </cell>
        </row>
        <row r="8">
          <cell r="A8">
            <v>6.64</v>
          </cell>
          <cell r="B8" t="str">
            <v>1.57,02</v>
          </cell>
          <cell r="C8">
            <v>144</v>
          </cell>
          <cell r="E8">
            <v>3.34</v>
          </cell>
          <cell r="F8">
            <v>14.86</v>
          </cell>
          <cell r="G8">
            <v>7</v>
          </cell>
          <cell r="K8">
            <v>7.21</v>
          </cell>
        </row>
        <row r="9">
          <cell r="A9">
            <v>6.66</v>
          </cell>
          <cell r="B9" t="str">
            <v>1.57,36</v>
          </cell>
          <cell r="C9">
            <v>143</v>
          </cell>
          <cell r="E9">
            <v>3.37</v>
          </cell>
          <cell r="F9">
            <v>15.56</v>
          </cell>
          <cell r="G9">
            <v>8</v>
          </cell>
          <cell r="K9">
            <v>7.23</v>
          </cell>
        </row>
        <row r="10">
          <cell r="A10">
            <v>6.69</v>
          </cell>
          <cell r="B10" t="str">
            <v>1.57,70</v>
          </cell>
          <cell r="C10">
            <v>142</v>
          </cell>
          <cell r="E10">
            <v>3.4</v>
          </cell>
          <cell r="F10">
            <v>16.28</v>
          </cell>
          <cell r="G10">
            <v>9</v>
          </cell>
          <cell r="K10">
            <v>7.25</v>
          </cell>
        </row>
        <row r="11">
          <cell r="A11">
            <v>6.71</v>
          </cell>
          <cell r="B11" t="str">
            <v>1.58,05</v>
          </cell>
          <cell r="C11">
            <v>141</v>
          </cell>
          <cell r="E11">
            <v>3.43</v>
          </cell>
          <cell r="F11">
            <v>17</v>
          </cell>
          <cell r="G11">
            <v>10</v>
          </cell>
          <cell r="K11">
            <v>7.28</v>
          </cell>
        </row>
        <row r="12">
          <cell r="A12">
            <v>6.73</v>
          </cell>
          <cell r="B12" t="str">
            <v>1.58,39</v>
          </cell>
          <cell r="C12">
            <v>140</v>
          </cell>
          <cell r="E12">
            <v>3.46</v>
          </cell>
          <cell r="F12">
            <v>17.72</v>
          </cell>
          <cell r="G12">
            <v>11</v>
          </cell>
          <cell r="K12">
            <v>7.3</v>
          </cell>
        </row>
        <row r="13">
          <cell r="A13">
            <v>6.75</v>
          </cell>
          <cell r="B13" t="str">
            <v>1.58,74</v>
          </cell>
          <cell r="C13">
            <v>139</v>
          </cell>
          <cell r="E13">
            <v>3.49</v>
          </cell>
          <cell r="F13">
            <v>18.42</v>
          </cell>
          <cell r="G13">
            <v>12</v>
          </cell>
          <cell r="K13">
            <v>7.32</v>
          </cell>
        </row>
        <row r="14">
          <cell r="A14">
            <v>6.77</v>
          </cell>
          <cell r="B14" t="str">
            <v>1.59,08</v>
          </cell>
          <cell r="C14">
            <v>138</v>
          </cell>
          <cell r="E14">
            <v>3.52</v>
          </cell>
          <cell r="F14">
            <v>19.14</v>
          </cell>
          <cell r="G14">
            <v>13</v>
          </cell>
          <cell r="K14">
            <v>7.34</v>
          </cell>
        </row>
        <row r="15">
          <cell r="A15">
            <v>6.79</v>
          </cell>
          <cell r="B15" t="str">
            <v>1.59,43</v>
          </cell>
          <cell r="C15">
            <v>137</v>
          </cell>
          <cell r="E15">
            <v>3.55</v>
          </cell>
          <cell r="F15">
            <v>19.68</v>
          </cell>
          <cell r="G15">
            <v>14</v>
          </cell>
          <cell r="K15">
            <v>7.37</v>
          </cell>
        </row>
        <row r="16">
          <cell r="A16">
            <v>6.81</v>
          </cell>
          <cell r="B16" t="str">
            <v>1.59,78</v>
          </cell>
          <cell r="C16">
            <v>136</v>
          </cell>
          <cell r="E16">
            <v>3.58</v>
          </cell>
          <cell r="F16">
            <v>20.56</v>
          </cell>
          <cell r="G16">
            <v>15</v>
          </cell>
          <cell r="K16">
            <v>7.39</v>
          </cell>
        </row>
        <row r="17">
          <cell r="A17">
            <v>6.83</v>
          </cell>
          <cell r="B17" t="str">
            <v>2.00,13</v>
          </cell>
          <cell r="C17">
            <v>135</v>
          </cell>
          <cell r="E17">
            <v>3.61</v>
          </cell>
          <cell r="F17">
            <v>21.28</v>
          </cell>
          <cell r="G17">
            <v>16</v>
          </cell>
          <cell r="K17">
            <v>7.41</v>
          </cell>
        </row>
        <row r="18">
          <cell r="A18">
            <v>6.85</v>
          </cell>
          <cell r="B18" t="str">
            <v>2.00,48</v>
          </cell>
          <cell r="C18">
            <v>134</v>
          </cell>
          <cell r="E18">
            <v>3.64</v>
          </cell>
          <cell r="F18">
            <v>21.98</v>
          </cell>
          <cell r="G18">
            <v>17</v>
          </cell>
          <cell r="K18">
            <v>7.44</v>
          </cell>
        </row>
        <row r="19">
          <cell r="A19">
            <v>6.88</v>
          </cell>
          <cell r="B19" t="str">
            <v>2.00,84</v>
          </cell>
          <cell r="C19">
            <v>133</v>
          </cell>
          <cell r="E19">
            <v>3.67</v>
          </cell>
          <cell r="F19">
            <v>22.7</v>
          </cell>
          <cell r="G19">
            <v>18</v>
          </cell>
          <cell r="K19">
            <v>7.46</v>
          </cell>
        </row>
        <row r="20">
          <cell r="A20">
            <v>6.9</v>
          </cell>
          <cell r="B20" t="str">
            <v>2.01,19</v>
          </cell>
          <cell r="C20">
            <v>132</v>
          </cell>
          <cell r="E20">
            <v>3.7</v>
          </cell>
          <cell r="F20">
            <v>23.4</v>
          </cell>
          <cell r="G20">
            <v>19</v>
          </cell>
          <cell r="K20">
            <v>7.48</v>
          </cell>
        </row>
        <row r="21">
          <cell r="A21">
            <v>6.92</v>
          </cell>
          <cell r="B21" t="str">
            <v>2.01,55</v>
          </cell>
          <cell r="C21">
            <v>131</v>
          </cell>
          <cell r="E21">
            <v>3.73</v>
          </cell>
          <cell r="F21">
            <v>24.1</v>
          </cell>
          <cell r="G21">
            <v>20</v>
          </cell>
          <cell r="K21">
            <v>7.51</v>
          </cell>
        </row>
        <row r="22">
          <cell r="A22">
            <v>6.94</v>
          </cell>
          <cell r="B22" t="str">
            <v>2.01,91</v>
          </cell>
          <cell r="C22">
            <v>130</v>
          </cell>
          <cell r="E22">
            <v>3.76</v>
          </cell>
          <cell r="F22">
            <v>24.82</v>
          </cell>
          <cell r="G22">
            <v>21</v>
          </cell>
          <cell r="K22">
            <v>7.53</v>
          </cell>
        </row>
        <row r="23">
          <cell r="A23">
            <v>6.96</v>
          </cell>
          <cell r="B23" t="str">
            <v>2.02,26</v>
          </cell>
          <cell r="C23">
            <v>129</v>
          </cell>
          <cell r="E23">
            <v>3.79</v>
          </cell>
          <cell r="F23">
            <v>25.52</v>
          </cell>
          <cell r="G23">
            <v>22</v>
          </cell>
          <cell r="K23">
            <v>7.55</v>
          </cell>
        </row>
        <row r="24">
          <cell r="A24">
            <v>6.98</v>
          </cell>
          <cell r="B24" t="str">
            <v>2.02,62</v>
          </cell>
          <cell r="C24">
            <v>128</v>
          </cell>
          <cell r="E24">
            <v>3.82</v>
          </cell>
          <cell r="F24">
            <v>26.22</v>
          </cell>
          <cell r="G24">
            <v>23</v>
          </cell>
          <cell r="K24">
            <v>7.58</v>
          </cell>
        </row>
        <row r="25">
          <cell r="A25">
            <v>7.01</v>
          </cell>
          <cell r="B25" t="str">
            <v>2.02,99</v>
          </cell>
          <cell r="C25">
            <v>127</v>
          </cell>
          <cell r="E25">
            <v>3.85</v>
          </cell>
          <cell r="F25">
            <v>26.92</v>
          </cell>
          <cell r="G25">
            <v>24</v>
          </cell>
          <cell r="K25">
            <v>7.6</v>
          </cell>
        </row>
        <row r="26">
          <cell r="A26">
            <v>7.03</v>
          </cell>
          <cell r="B26" t="str">
            <v>2.03,35</v>
          </cell>
          <cell r="C26">
            <v>126</v>
          </cell>
          <cell r="E26">
            <v>3.88</v>
          </cell>
          <cell r="F26">
            <v>27.64</v>
          </cell>
          <cell r="G26">
            <v>25</v>
          </cell>
          <cell r="K26">
            <v>7.62</v>
          </cell>
        </row>
        <row r="27">
          <cell r="A27">
            <v>7.05</v>
          </cell>
          <cell r="B27" t="str">
            <v>2.03,71</v>
          </cell>
          <cell r="C27">
            <v>125</v>
          </cell>
          <cell r="E27">
            <v>3.91</v>
          </cell>
          <cell r="F27">
            <v>28.34</v>
          </cell>
          <cell r="G27">
            <v>26</v>
          </cell>
          <cell r="K27">
            <v>7.65</v>
          </cell>
        </row>
        <row r="28">
          <cell r="A28">
            <v>7.07</v>
          </cell>
          <cell r="B28" t="str">
            <v>2.04,08</v>
          </cell>
          <cell r="C28">
            <v>124</v>
          </cell>
          <cell r="E28">
            <v>3.94</v>
          </cell>
          <cell r="F28">
            <v>29.04</v>
          </cell>
          <cell r="G28">
            <v>27</v>
          </cell>
          <cell r="K28">
            <v>7.67</v>
          </cell>
        </row>
        <row r="29">
          <cell r="A29">
            <v>7.09</v>
          </cell>
          <cell r="B29" t="str">
            <v>2.04,45</v>
          </cell>
          <cell r="C29">
            <v>123</v>
          </cell>
          <cell r="E29">
            <v>3.97</v>
          </cell>
          <cell r="F29">
            <v>29.74</v>
          </cell>
          <cell r="G29">
            <v>28</v>
          </cell>
          <cell r="K29">
            <v>7.7</v>
          </cell>
        </row>
        <row r="30">
          <cell r="A30">
            <v>7.12</v>
          </cell>
          <cell r="B30" t="str">
            <v>2.04,82</v>
          </cell>
          <cell r="C30">
            <v>122</v>
          </cell>
          <cell r="E30">
            <v>4</v>
          </cell>
          <cell r="F30">
            <v>30.44</v>
          </cell>
          <cell r="G30">
            <v>29</v>
          </cell>
          <cell r="K30">
            <v>7.72</v>
          </cell>
        </row>
        <row r="31">
          <cell r="A31">
            <v>7.14</v>
          </cell>
          <cell r="B31" t="str">
            <v>2.05,19</v>
          </cell>
          <cell r="C31">
            <v>121</v>
          </cell>
          <cell r="E31">
            <v>4.03</v>
          </cell>
          <cell r="F31">
            <v>31.14</v>
          </cell>
          <cell r="G31">
            <v>30</v>
          </cell>
          <cell r="K31">
            <v>7.75</v>
          </cell>
        </row>
        <row r="32">
          <cell r="A32">
            <v>7.16</v>
          </cell>
          <cell r="B32" t="str">
            <v>2.05,56</v>
          </cell>
          <cell r="C32">
            <v>120</v>
          </cell>
          <cell r="E32">
            <v>4.06</v>
          </cell>
          <cell r="F32">
            <v>31.84</v>
          </cell>
          <cell r="G32">
            <v>31</v>
          </cell>
          <cell r="K32">
            <v>7.77</v>
          </cell>
        </row>
        <row r="33">
          <cell r="A33">
            <v>7.18</v>
          </cell>
          <cell r="B33" t="str">
            <v>2.05,93</v>
          </cell>
          <cell r="C33">
            <v>119</v>
          </cell>
          <cell r="E33">
            <v>4.09</v>
          </cell>
          <cell r="F33">
            <v>32.54</v>
          </cell>
          <cell r="G33">
            <v>32</v>
          </cell>
          <cell r="K33">
            <v>7.79</v>
          </cell>
        </row>
        <row r="34">
          <cell r="A34">
            <v>7.21</v>
          </cell>
          <cell r="B34" t="str">
            <v>2.06,31</v>
          </cell>
          <cell r="C34">
            <v>118</v>
          </cell>
          <cell r="E34">
            <v>4.12</v>
          </cell>
          <cell r="F34">
            <v>33.24</v>
          </cell>
          <cell r="G34">
            <v>33</v>
          </cell>
          <cell r="K34">
            <v>7.82</v>
          </cell>
        </row>
        <row r="35">
          <cell r="A35">
            <v>7.23</v>
          </cell>
          <cell r="B35" t="str">
            <v>2.06,68</v>
          </cell>
          <cell r="C35">
            <v>117</v>
          </cell>
          <cell r="E35">
            <v>4.15</v>
          </cell>
          <cell r="F35">
            <v>33.94</v>
          </cell>
          <cell r="G35">
            <v>34</v>
          </cell>
          <cell r="K35">
            <v>7.84</v>
          </cell>
        </row>
        <row r="36">
          <cell r="A36">
            <v>7.25</v>
          </cell>
          <cell r="B36" t="str">
            <v>2.07,06</v>
          </cell>
          <cell r="C36">
            <v>116</v>
          </cell>
          <cell r="E36">
            <v>4.18</v>
          </cell>
          <cell r="F36">
            <v>34.64</v>
          </cell>
          <cell r="G36">
            <v>35</v>
          </cell>
          <cell r="K36">
            <v>7.87</v>
          </cell>
        </row>
        <row r="37">
          <cell r="A37">
            <v>7.27</v>
          </cell>
          <cell r="B37" t="str">
            <v>2.07,44</v>
          </cell>
          <cell r="C37">
            <v>115</v>
          </cell>
          <cell r="E37">
            <v>4.21</v>
          </cell>
          <cell r="F37">
            <v>35.34</v>
          </cell>
          <cell r="G37">
            <v>36</v>
          </cell>
          <cell r="K37">
            <v>7.89</v>
          </cell>
        </row>
        <row r="38">
          <cell r="A38">
            <v>7.3</v>
          </cell>
          <cell r="B38" t="str">
            <v>2.07,82</v>
          </cell>
          <cell r="C38">
            <v>114</v>
          </cell>
          <cell r="E38">
            <v>4.24</v>
          </cell>
          <cell r="F38">
            <v>36.02</v>
          </cell>
          <cell r="G38">
            <v>37</v>
          </cell>
          <cell r="K38">
            <v>7.92</v>
          </cell>
        </row>
        <row r="39">
          <cell r="A39">
            <v>7.32</v>
          </cell>
          <cell r="B39" t="str">
            <v>2.08,21</v>
          </cell>
          <cell r="C39">
            <v>113</v>
          </cell>
          <cell r="E39">
            <v>4.27</v>
          </cell>
          <cell r="F39">
            <v>36.72</v>
          </cell>
          <cell r="G39">
            <v>38</v>
          </cell>
          <cell r="K39">
            <v>7.94</v>
          </cell>
        </row>
        <row r="40">
          <cell r="A40">
            <v>7.34</v>
          </cell>
          <cell r="B40" t="str">
            <v>2.08,59</v>
          </cell>
          <cell r="C40">
            <v>112</v>
          </cell>
          <cell r="E40">
            <v>4.3</v>
          </cell>
          <cell r="F40">
            <v>37.42</v>
          </cell>
          <cell r="G40">
            <v>39</v>
          </cell>
          <cell r="K40">
            <v>7.97</v>
          </cell>
        </row>
        <row r="41">
          <cell r="A41">
            <v>7.37</v>
          </cell>
          <cell r="B41" t="str">
            <v>2.08,98</v>
          </cell>
          <cell r="C41">
            <v>111</v>
          </cell>
          <cell r="E41">
            <v>4.33</v>
          </cell>
          <cell r="F41">
            <v>38.12</v>
          </cell>
          <cell r="G41">
            <v>40</v>
          </cell>
          <cell r="K41">
            <v>7.99</v>
          </cell>
        </row>
        <row r="42">
          <cell r="A42">
            <v>7.39</v>
          </cell>
          <cell r="B42" t="str">
            <v>2.09,37</v>
          </cell>
          <cell r="C42">
            <v>110</v>
          </cell>
          <cell r="E42">
            <v>4.36</v>
          </cell>
          <cell r="F42">
            <v>38.8</v>
          </cell>
          <cell r="G42">
            <v>41</v>
          </cell>
          <cell r="K42">
            <v>8.02</v>
          </cell>
        </row>
        <row r="43">
          <cell r="A43">
            <v>7.41</v>
          </cell>
          <cell r="B43" t="str">
            <v>2.09,76</v>
          </cell>
          <cell r="C43">
            <v>109</v>
          </cell>
          <cell r="E43">
            <v>4.39</v>
          </cell>
          <cell r="F43">
            <v>39.5</v>
          </cell>
          <cell r="G43">
            <v>42</v>
          </cell>
          <cell r="K43">
            <v>8.05</v>
          </cell>
        </row>
        <row r="44">
          <cell r="A44">
            <v>7.44</v>
          </cell>
          <cell r="B44" t="str">
            <v>2.10,15</v>
          </cell>
          <cell r="C44">
            <v>108</v>
          </cell>
          <cell r="E44">
            <v>4.42</v>
          </cell>
          <cell r="F44">
            <v>40.18</v>
          </cell>
          <cell r="G44">
            <v>43</v>
          </cell>
          <cell r="K44">
            <v>8.07</v>
          </cell>
        </row>
        <row r="45">
          <cell r="A45">
            <v>7.46</v>
          </cell>
          <cell r="B45" t="str">
            <v>2.10,54</v>
          </cell>
          <cell r="C45">
            <v>107</v>
          </cell>
          <cell r="E45">
            <v>4.45</v>
          </cell>
          <cell r="F45">
            <v>40.88</v>
          </cell>
          <cell r="G45">
            <v>44</v>
          </cell>
          <cell r="K45">
            <v>8.1</v>
          </cell>
        </row>
        <row r="46">
          <cell r="A46">
            <v>7.49</v>
          </cell>
          <cell r="B46" t="str">
            <v>2.10,94</v>
          </cell>
          <cell r="C46">
            <v>106</v>
          </cell>
          <cell r="E46">
            <v>4.48</v>
          </cell>
          <cell r="F46">
            <v>41.56</v>
          </cell>
          <cell r="G46">
            <v>45</v>
          </cell>
          <cell r="K46">
            <v>8.12</v>
          </cell>
        </row>
        <row r="47">
          <cell r="A47">
            <v>7.51</v>
          </cell>
          <cell r="B47" t="str">
            <v>2.11,33</v>
          </cell>
          <cell r="C47">
            <v>105</v>
          </cell>
          <cell r="E47">
            <v>4.51</v>
          </cell>
          <cell r="F47">
            <v>42.26</v>
          </cell>
          <cell r="G47">
            <v>46</v>
          </cell>
          <cell r="K47">
            <v>8.15</v>
          </cell>
        </row>
        <row r="48">
          <cell r="A48">
            <v>7.53</v>
          </cell>
          <cell r="B48" t="str">
            <v>2.11,73</v>
          </cell>
          <cell r="C48">
            <v>104</v>
          </cell>
          <cell r="E48">
            <v>4.54</v>
          </cell>
          <cell r="F48">
            <v>42.94</v>
          </cell>
          <cell r="G48">
            <v>47</v>
          </cell>
          <cell r="K48">
            <v>8.17</v>
          </cell>
        </row>
        <row r="49">
          <cell r="A49">
            <v>7.56</v>
          </cell>
          <cell r="B49" t="str">
            <v>2.12,13</v>
          </cell>
          <cell r="C49">
            <v>103</v>
          </cell>
          <cell r="E49">
            <v>4.57</v>
          </cell>
          <cell r="F49">
            <v>43.64</v>
          </cell>
          <cell r="G49">
            <v>48</v>
          </cell>
          <cell r="K49">
            <v>8.2</v>
          </cell>
        </row>
        <row r="50">
          <cell r="A50">
            <v>7.58</v>
          </cell>
          <cell r="B50" t="str">
            <v>2.12,54</v>
          </cell>
          <cell r="C50">
            <v>102</v>
          </cell>
          <cell r="E50">
            <v>4.6</v>
          </cell>
          <cell r="F50">
            <v>44.32</v>
          </cell>
          <cell r="G50">
            <v>49</v>
          </cell>
          <cell r="K50">
            <v>8.23</v>
          </cell>
        </row>
        <row r="51">
          <cell r="A51">
            <v>7.61</v>
          </cell>
          <cell r="B51" t="str">
            <v>2.12,94</v>
          </cell>
          <cell r="C51">
            <v>101</v>
          </cell>
          <cell r="E51">
            <v>4.63</v>
          </cell>
          <cell r="F51">
            <v>45.02</v>
          </cell>
          <cell r="G51">
            <v>50</v>
          </cell>
          <cell r="K51">
            <v>8.25</v>
          </cell>
        </row>
        <row r="52">
          <cell r="A52">
            <v>7.63</v>
          </cell>
          <cell r="B52" t="str">
            <v>2.13,35</v>
          </cell>
          <cell r="C52">
            <v>100</v>
          </cell>
          <cell r="E52">
            <v>4.66</v>
          </cell>
          <cell r="F52">
            <v>45.7</v>
          </cell>
          <cell r="G52">
            <v>51</v>
          </cell>
          <cell r="K52">
            <v>8.28</v>
          </cell>
        </row>
        <row r="53">
          <cell r="A53">
            <v>7.66</v>
          </cell>
          <cell r="B53" t="str">
            <v>2.13,76</v>
          </cell>
          <cell r="C53">
            <v>99</v>
          </cell>
          <cell r="E53">
            <v>4.69</v>
          </cell>
          <cell r="F53">
            <v>46.38</v>
          </cell>
          <cell r="G53">
            <v>52</v>
          </cell>
          <cell r="K53">
            <v>8.31</v>
          </cell>
        </row>
        <row r="54">
          <cell r="A54">
            <v>7.68</v>
          </cell>
          <cell r="B54" t="str">
            <v>2.14,17</v>
          </cell>
          <cell r="C54">
            <v>98</v>
          </cell>
          <cell r="E54">
            <v>4.72</v>
          </cell>
          <cell r="F54">
            <v>47.06</v>
          </cell>
          <cell r="G54">
            <v>53</v>
          </cell>
          <cell r="K54">
            <v>8.33</v>
          </cell>
        </row>
        <row r="55">
          <cell r="A55">
            <v>7.71</v>
          </cell>
          <cell r="B55" t="str">
            <v>2.14,58</v>
          </cell>
          <cell r="C55">
            <v>97</v>
          </cell>
          <cell r="E55">
            <v>4.75</v>
          </cell>
          <cell r="F55">
            <v>47.76</v>
          </cell>
          <cell r="G55">
            <v>54</v>
          </cell>
          <cell r="K55">
            <v>8.36</v>
          </cell>
        </row>
        <row r="56">
          <cell r="A56">
            <v>7.73</v>
          </cell>
          <cell r="B56" t="str">
            <v>2.15,00</v>
          </cell>
          <cell r="C56">
            <v>96</v>
          </cell>
          <cell r="E56">
            <v>4.78</v>
          </cell>
          <cell r="F56">
            <v>48.44</v>
          </cell>
          <cell r="G56">
            <v>55</v>
          </cell>
          <cell r="K56">
            <v>8.39</v>
          </cell>
        </row>
        <row r="57">
          <cell r="A57">
            <v>7.76</v>
          </cell>
          <cell r="B57" t="str">
            <v>2.15,42</v>
          </cell>
          <cell r="C57">
            <v>95</v>
          </cell>
          <cell r="E57">
            <v>4.81</v>
          </cell>
          <cell r="F57">
            <v>49.12</v>
          </cell>
          <cell r="G57">
            <v>56</v>
          </cell>
          <cell r="K57">
            <v>8.42</v>
          </cell>
        </row>
        <row r="58">
          <cell r="A58">
            <v>7.78</v>
          </cell>
          <cell r="B58" t="str">
            <v>2.15,84</v>
          </cell>
          <cell r="C58">
            <v>94</v>
          </cell>
          <cell r="E58">
            <v>4.84</v>
          </cell>
          <cell r="F58">
            <v>49.8</v>
          </cell>
          <cell r="G58">
            <v>57</v>
          </cell>
          <cell r="K58">
            <v>8.44</v>
          </cell>
        </row>
        <row r="59">
          <cell r="A59">
            <v>7.81</v>
          </cell>
          <cell r="B59" t="str">
            <v>2.16,26</v>
          </cell>
          <cell r="C59">
            <v>93</v>
          </cell>
          <cell r="E59">
            <v>4.87</v>
          </cell>
          <cell r="F59">
            <v>50.48</v>
          </cell>
          <cell r="G59">
            <v>58</v>
          </cell>
          <cell r="K59">
            <v>8.47</v>
          </cell>
        </row>
        <row r="60">
          <cell r="A60">
            <v>7.83</v>
          </cell>
          <cell r="B60" t="str">
            <v>2.16,68</v>
          </cell>
          <cell r="C60">
            <v>92</v>
          </cell>
          <cell r="E60">
            <v>4.9</v>
          </cell>
          <cell r="F60">
            <v>51.16</v>
          </cell>
          <cell r="G60">
            <v>59</v>
          </cell>
          <cell r="K60">
            <v>8.5</v>
          </cell>
        </row>
        <row r="61">
          <cell r="A61">
            <v>7.86</v>
          </cell>
          <cell r="B61" t="str">
            <v>2.17,11</v>
          </cell>
          <cell r="C61">
            <v>91</v>
          </cell>
          <cell r="E61">
            <v>4.93</v>
          </cell>
          <cell r="F61">
            <v>51.84</v>
          </cell>
          <cell r="G61">
            <v>60</v>
          </cell>
          <cell r="K61">
            <v>8.53</v>
          </cell>
        </row>
        <row r="62">
          <cell r="A62">
            <v>7.89</v>
          </cell>
          <cell r="B62" t="str">
            <v>2.17,54</v>
          </cell>
          <cell r="C62">
            <v>90</v>
          </cell>
          <cell r="E62">
            <v>4.96</v>
          </cell>
          <cell r="F62">
            <v>52.52</v>
          </cell>
          <cell r="G62">
            <v>61</v>
          </cell>
          <cell r="K62">
            <v>8.56</v>
          </cell>
        </row>
        <row r="63">
          <cell r="A63">
            <v>7.91</v>
          </cell>
          <cell r="B63" t="str">
            <v>2.17,97</v>
          </cell>
          <cell r="C63">
            <v>89</v>
          </cell>
          <cell r="E63">
            <v>4.99</v>
          </cell>
          <cell r="F63">
            <v>53.2</v>
          </cell>
          <cell r="G63">
            <v>62</v>
          </cell>
          <cell r="K63">
            <v>8.58</v>
          </cell>
        </row>
        <row r="64">
          <cell r="A64">
            <v>7.94</v>
          </cell>
          <cell r="B64" t="str">
            <v>2.18,41</v>
          </cell>
          <cell r="C64">
            <v>88</v>
          </cell>
          <cell r="E64">
            <v>5.02</v>
          </cell>
          <cell r="F64">
            <v>53.88</v>
          </cell>
          <cell r="G64">
            <v>63</v>
          </cell>
          <cell r="K64">
            <v>8.61</v>
          </cell>
        </row>
        <row r="65">
          <cell r="A65">
            <v>7.96</v>
          </cell>
          <cell r="B65" t="str">
            <v>2.18,84</v>
          </cell>
          <cell r="C65">
            <v>87</v>
          </cell>
          <cell r="E65">
            <v>5.05</v>
          </cell>
          <cell r="F65">
            <v>54.56</v>
          </cell>
          <cell r="G65">
            <v>64</v>
          </cell>
          <cell r="K65">
            <v>8.64</v>
          </cell>
        </row>
        <row r="66">
          <cell r="A66">
            <v>7.99</v>
          </cell>
          <cell r="B66" t="str">
            <v>2.19,28</v>
          </cell>
          <cell r="C66">
            <v>86</v>
          </cell>
          <cell r="E66">
            <v>5.08</v>
          </cell>
          <cell r="F66">
            <v>55.24</v>
          </cell>
          <cell r="G66">
            <v>65</v>
          </cell>
          <cell r="K66">
            <v>8.67</v>
          </cell>
        </row>
        <row r="67">
          <cell r="A67">
            <v>8.02</v>
          </cell>
          <cell r="B67" t="str">
            <v>2.19,72</v>
          </cell>
          <cell r="C67">
            <v>85</v>
          </cell>
          <cell r="E67">
            <v>5.11</v>
          </cell>
          <cell r="F67">
            <v>55.92</v>
          </cell>
          <cell r="G67">
            <v>66</v>
          </cell>
          <cell r="K67">
            <v>8.7</v>
          </cell>
        </row>
        <row r="68">
          <cell r="A68">
            <v>8.04</v>
          </cell>
          <cell r="B68" t="str">
            <v>2.20,17</v>
          </cell>
          <cell r="C68">
            <v>84</v>
          </cell>
          <cell r="E68">
            <v>5.14</v>
          </cell>
          <cell r="F68">
            <v>56.6</v>
          </cell>
          <cell r="G68">
            <v>67</v>
          </cell>
          <cell r="K68">
            <v>8.73</v>
          </cell>
        </row>
        <row r="69">
          <cell r="A69">
            <v>8.07</v>
          </cell>
          <cell r="B69" t="str">
            <v>2.20,61</v>
          </cell>
          <cell r="C69">
            <v>83</v>
          </cell>
          <cell r="E69">
            <v>5.17</v>
          </cell>
          <cell r="F69">
            <v>57.28</v>
          </cell>
          <cell r="G69">
            <v>68</v>
          </cell>
          <cell r="K69">
            <v>8.76</v>
          </cell>
        </row>
        <row r="70">
          <cell r="A70">
            <v>8.1</v>
          </cell>
          <cell r="B70" t="str">
            <v>2.21,06</v>
          </cell>
          <cell r="C70">
            <v>82</v>
          </cell>
          <cell r="E70">
            <v>5.2</v>
          </cell>
          <cell r="F70">
            <v>57.94</v>
          </cell>
          <cell r="G70">
            <v>69</v>
          </cell>
          <cell r="K70">
            <v>8.79</v>
          </cell>
        </row>
        <row r="71">
          <cell r="A71">
            <v>8.13</v>
          </cell>
          <cell r="B71" t="str">
            <v>2.21,52</v>
          </cell>
          <cell r="C71">
            <v>81</v>
          </cell>
          <cell r="E71">
            <v>5.23</v>
          </cell>
          <cell r="F71">
            <v>58.62</v>
          </cell>
          <cell r="G71">
            <v>70</v>
          </cell>
          <cell r="K71">
            <v>8.82</v>
          </cell>
        </row>
        <row r="72">
          <cell r="A72">
            <v>8.15</v>
          </cell>
          <cell r="B72" t="str">
            <v>2.21,97</v>
          </cell>
          <cell r="C72">
            <v>80</v>
          </cell>
          <cell r="E72">
            <v>5.26</v>
          </cell>
          <cell r="F72">
            <v>59.3</v>
          </cell>
          <cell r="G72">
            <v>71</v>
          </cell>
          <cell r="K72">
            <v>8.85</v>
          </cell>
        </row>
        <row r="73">
          <cell r="A73">
            <v>8.18</v>
          </cell>
          <cell r="B73" t="str">
            <v>2.22,43</v>
          </cell>
          <cell r="C73">
            <v>79</v>
          </cell>
          <cell r="E73">
            <v>5.29</v>
          </cell>
          <cell r="F73">
            <v>59.96</v>
          </cell>
          <cell r="G73">
            <v>72</v>
          </cell>
          <cell r="K73">
            <v>8.88</v>
          </cell>
        </row>
        <row r="74">
          <cell r="A74">
            <v>8.21</v>
          </cell>
          <cell r="B74" t="str">
            <v>2.22,89</v>
          </cell>
          <cell r="C74">
            <v>78</v>
          </cell>
          <cell r="E74">
            <v>5.32</v>
          </cell>
          <cell r="F74">
            <v>60.64</v>
          </cell>
          <cell r="G74">
            <v>73</v>
          </cell>
          <cell r="K74">
            <v>8.91</v>
          </cell>
        </row>
        <row r="75">
          <cell r="A75">
            <v>8.24</v>
          </cell>
          <cell r="B75" t="str">
            <v>2.23,36</v>
          </cell>
          <cell r="C75">
            <v>77</v>
          </cell>
          <cell r="E75">
            <v>5.35</v>
          </cell>
          <cell r="F75">
            <v>61.32</v>
          </cell>
          <cell r="G75">
            <v>74</v>
          </cell>
          <cell r="K75">
            <v>8.94</v>
          </cell>
        </row>
        <row r="76">
          <cell r="A76">
            <v>8.27</v>
          </cell>
          <cell r="B76" t="str">
            <v>2.23,86</v>
          </cell>
          <cell r="C76">
            <v>76</v>
          </cell>
          <cell r="E76">
            <v>5.38</v>
          </cell>
          <cell r="F76">
            <v>61.98</v>
          </cell>
          <cell r="G76">
            <v>75</v>
          </cell>
          <cell r="K76">
            <v>8.97</v>
          </cell>
        </row>
        <row r="77">
          <cell r="A77">
            <v>8.29</v>
          </cell>
          <cell r="B77" t="str">
            <v>2.24,29</v>
          </cell>
          <cell r="C77">
            <v>75</v>
          </cell>
          <cell r="E77">
            <v>5.41</v>
          </cell>
          <cell r="F77">
            <v>62.66</v>
          </cell>
          <cell r="G77">
            <v>76</v>
          </cell>
          <cell r="K77">
            <v>9</v>
          </cell>
        </row>
        <row r="78">
          <cell r="A78">
            <v>8.32</v>
          </cell>
          <cell r="B78" t="str">
            <v>2.24,76</v>
          </cell>
          <cell r="C78">
            <v>74</v>
          </cell>
          <cell r="E78">
            <v>5.44</v>
          </cell>
          <cell r="F78">
            <v>63.32</v>
          </cell>
          <cell r="G78">
            <v>77</v>
          </cell>
          <cell r="K78">
            <v>9.03</v>
          </cell>
        </row>
        <row r="79">
          <cell r="A79">
            <v>8.35</v>
          </cell>
          <cell r="B79" t="str">
            <v>2.25,24</v>
          </cell>
          <cell r="C79">
            <v>73</v>
          </cell>
          <cell r="E79">
            <v>5.47</v>
          </cell>
          <cell r="F79">
            <v>64</v>
          </cell>
          <cell r="G79">
            <v>78</v>
          </cell>
          <cell r="K79">
            <v>9.06</v>
          </cell>
        </row>
        <row r="80">
          <cell r="A80">
            <v>8.38</v>
          </cell>
          <cell r="B80" t="str">
            <v>2.25,72</v>
          </cell>
          <cell r="C80">
            <v>72</v>
          </cell>
          <cell r="E80">
            <v>5.5</v>
          </cell>
          <cell r="F80">
            <v>64.66</v>
          </cell>
          <cell r="G80">
            <v>79</v>
          </cell>
          <cell r="K80">
            <v>9.09</v>
          </cell>
        </row>
        <row r="81">
          <cell r="A81">
            <v>8.41</v>
          </cell>
          <cell r="B81" t="str">
            <v>2.26,20</v>
          </cell>
          <cell r="C81">
            <v>71</v>
          </cell>
          <cell r="E81">
            <v>5.53</v>
          </cell>
          <cell r="F81">
            <v>65.34</v>
          </cell>
          <cell r="G81">
            <v>80</v>
          </cell>
          <cell r="K81">
            <v>9.12</v>
          </cell>
        </row>
        <row r="82">
          <cell r="A82">
            <v>8.44</v>
          </cell>
          <cell r="B82" t="str">
            <v>2.26,69</v>
          </cell>
          <cell r="C82">
            <v>70</v>
          </cell>
          <cell r="E82">
            <v>5.56</v>
          </cell>
          <cell r="F82">
            <v>66</v>
          </cell>
          <cell r="G82">
            <v>81</v>
          </cell>
          <cell r="K82">
            <v>9.16</v>
          </cell>
        </row>
        <row r="83">
          <cell r="A83">
            <v>8.47</v>
          </cell>
          <cell r="B83" t="str">
            <v>2.27,18</v>
          </cell>
          <cell r="C83">
            <v>69</v>
          </cell>
          <cell r="E83">
            <v>5.59</v>
          </cell>
          <cell r="F83">
            <v>66.66</v>
          </cell>
          <cell r="G83">
            <v>82</v>
          </cell>
          <cell r="K83">
            <v>9.19</v>
          </cell>
        </row>
        <row r="84">
          <cell r="A84">
            <v>8.5</v>
          </cell>
          <cell r="B84" t="str">
            <v>2.27,67</v>
          </cell>
          <cell r="C84">
            <v>68</v>
          </cell>
          <cell r="E84">
            <v>5.62</v>
          </cell>
          <cell r="F84">
            <v>67.34</v>
          </cell>
          <cell r="G84">
            <v>83</v>
          </cell>
          <cell r="K84">
            <v>9.22</v>
          </cell>
        </row>
        <row r="85">
          <cell r="A85">
            <v>8.53</v>
          </cell>
          <cell r="B85" t="str">
            <v>2.28,17</v>
          </cell>
          <cell r="C85">
            <v>67</v>
          </cell>
          <cell r="E85">
            <v>5.65</v>
          </cell>
          <cell r="F85">
            <v>68</v>
          </cell>
          <cell r="G85">
            <v>84</v>
          </cell>
          <cell r="K85">
            <v>9.25</v>
          </cell>
        </row>
        <row r="86">
          <cell r="A86">
            <v>8.56</v>
          </cell>
          <cell r="B86" t="str">
            <v>2.28,67</v>
          </cell>
          <cell r="C86">
            <v>66</v>
          </cell>
          <cell r="E86">
            <v>5.68</v>
          </cell>
          <cell r="F86">
            <v>68.66</v>
          </cell>
          <cell r="G86">
            <v>85</v>
          </cell>
          <cell r="K86">
            <v>9.29</v>
          </cell>
        </row>
        <row r="87">
          <cell r="A87">
            <v>8.59</v>
          </cell>
          <cell r="B87" t="str">
            <v>2.29,17</v>
          </cell>
          <cell r="C87">
            <v>65</v>
          </cell>
          <cell r="E87">
            <v>5.71</v>
          </cell>
          <cell r="F87">
            <v>69.32</v>
          </cell>
          <cell r="G87">
            <v>86</v>
          </cell>
          <cell r="K87">
            <v>9.32</v>
          </cell>
        </row>
        <row r="88">
          <cell r="A88">
            <v>8.62</v>
          </cell>
          <cell r="B88" t="str">
            <v>2.29,68</v>
          </cell>
          <cell r="C88">
            <v>64</v>
          </cell>
          <cell r="E88">
            <v>5.74</v>
          </cell>
          <cell r="F88">
            <v>70</v>
          </cell>
          <cell r="G88">
            <v>87</v>
          </cell>
          <cell r="K88">
            <v>9.35</v>
          </cell>
        </row>
        <row r="89">
          <cell r="A89">
            <v>8.65</v>
          </cell>
          <cell r="B89" t="str">
            <v>2.30,19</v>
          </cell>
          <cell r="C89">
            <v>63</v>
          </cell>
          <cell r="E89">
            <v>5.77</v>
          </cell>
          <cell r="F89">
            <v>70.66</v>
          </cell>
          <cell r="G89">
            <v>88</v>
          </cell>
          <cell r="K89">
            <v>9.38</v>
          </cell>
        </row>
        <row r="90">
          <cell r="A90">
            <v>8.68</v>
          </cell>
          <cell r="B90" t="str">
            <v>2.30,71</v>
          </cell>
          <cell r="C90">
            <v>62</v>
          </cell>
          <cell r="E90">
            <v>5.8</v>
          </cell>
          <cell r="F90">
            <v>71.32</v>
          </cell>
          <cell r="G90">
            <v>89</v>
          </cell>
          <cell r="K90">
            <v>9.42</v>
          </cell>
        </row>
        <row r="91">
          <cell r="A91">
            <v>8.71</v>
          </cell>
          <cell r="B91" t="str">
            <v>2.31,23</v>
          </cell>
          <cell r="C91">
            <v>61</v>
          </cell>
          <cell r="E91">
            <v>5.83</v>
          </cell>
          <cell r="F91">
            <v>71.98</v>
          </cell>
          <cell r="G91">
            <v>90</v>
          </cell>
          <cell r="K91">
            <v>9.45</v>
          </cell>
        </row>
        <row r="92">
          <cell r="A92">
            <v>8.74</v>
          </cell>
          <cell r="B92" t="str">
            <v>2.31,75</v>
          </cell>
          <cell r="C92">
            <v>60</v>
          </cell>
          <cell r="E92">
            <v>5.86</v>
          </cell>
          <cell r="F92">
            <v>72.64</v>
          </cell>
          <cell r="G92">
            <v>91</v>
          </cell>
          <cell r="K92">
            <v>9.49</v>
          </cell>
        </row>
        <row r="93">
          <cell r="A93">
            <v>8.78</v>
          </cell>
          <cell r="B93" t="str">
            <v>2.32,28</v>
          </cell>
          <cell r="C93">
            <v>59</v>
          </cell>
          <cell r="E93">
            <v>5.89</v>
          </cell>
          <cell r="F93">
            <v>73.3</v>
          </cell>
          <cell r="G93">
            <v>92</v>
          </cell>
          <cell r="K93">
            <v>9.52</v>
          </cell>
        </row>
        <row r="94">
          <cell r="A94">
            <v>8.81</v>
          </cell>
          <cell r="B94" t="str">
            <v>2.32,82</v>
          </cell>
          <cell r="C94">
            <v>58</v>
          </cell>
          <cell r="E94">
            <v>5.92</v>
          </cell>
          <cell r="F94">
            <v>73.96</v>
          </cell>
          <cell r="G94">
            <v>93</v>
          </cell>
          <cell r="K94">
            <v>9.56</v>
          </cell>
        </row>
        <row r="95">
          <cell r="A95">
            <v>8.84</v>
          </cell>
          <cell r="B95" t="str">
            <v>2.33,36</v>
          </cell>
          <cell r="C95">
            <v>57</v>
          </cell>
          <cell r="E95">
            <v>5.95</v>
          </cell>
          <cell r="F95">
            <v>74.62</v>
          </cell>
          <cell r="G95">
            <v>94</v>
          </cell>
          <cell r="K95">
            <v>9.59</v>
          </cell>
        </row>
        <row r="96">
          <cell r="A96">
            <v>8.87</v>
          </cell>
          <cell r="B96" t="str">
            <v>2.33,90</v>
          </cell>
          <cell r="C96">
            <v>56</v>
          </cell>
          <cell r="E96">
            <v>5.97</v>
          </cell>
          <cell r="F96">
            <v>75.28</v>
          </cell>
          <cell r="G96">
            <v>95</v>
          </cell>
          <cell r="K96">
            <v>9.63</v>
          </cell>
        </row>
        <row r="97">
          <cell r="A97">
            <v>8.91</v>
          </cell>
          <cell r="B97" t="str">
            <v>2.34,45</v>
          </cell>
          <cell r="C97">
            <v>55</v>
          </cell>
          <cell r="E97">
            <v>6</v>
          </cell>
          <cell r="F97">
            <v>75.94</v>
          </cell>
          <cell r="G97">
            <v>96</v>
          </cell>
          <cell r="K97">
            <v>9.66</v>
          </cell>
        </row>
        <row r="98">
          <cell r="A98">
            <v>8.94</v>
          </cell>
          <cell r="B98" t="str">
            <v>2.35,00</v>
          </cell>
          <cell r="C98">
            <v>54</v>
          </cell>
          <cell r="E98">
            <v>6.02</v>
          </cell>
          <cell r="F98">
            <v>76.6</v>
          </cell>
          <cell r="G98">
            <v>97</v>
          </cell>
          <cell r="K98">
            <v>9.7</v>
          </cell>
        </row>
        <row r="99">
          <cell r="A99">
            <v>8.97</v>
          </cell>
          <cell r="B99" t="str">
            <v>2.35,56</v>
          </cell>
          <cell r="C99">
            <v>53</v>
          </cell>
          <cell r="E99">
            <v>6.05</v>
          </cell>
          <cell r="F99">
            <v>77.26</v>
          </cell>
          <cell r="G99">
            <v>98</v>
          </cell>
          <cell r="K99">
            <v>9.74</v>
          </cell>
        </row>
        <row r="100">
          <cell r="A100">
            <v>9.01</v>
          </cell>
          <cell r="B100" t="str">
            <v>2.36,12</v>
          </cell>
          <cell r="C100">
            <v>52</v>
          </cell>
          <cell r="E100">
            <v>6.08</v>
          </cell>
          <cell r="F100">
            <v>77.92</v>
          </cell>
          <cell r="G100">
            <v>99</v>
          </cell>
          <cell r="K100">
            <v>9.77</v>
          </cell>
        </row>
        <row r="101">
          <cell r="A101">
            <v>9.04</v>
          </cell>
          <cell r="B101" t="str">
            <v>2.36,69</v>
          </cell>
          <cell r="C101">
            <v>51</v>
          </cell>
          <cell r="E101">
            <v>6.1</v>
          </cell>
          <cell r="F101">
            <v>78.58</v>
          </cell>
          <cell r="G101">
            <v>100</v>
          </cell>
          <cell r="K101">
            <v>9.81</v>
          </cell>
        </row>
        <row r="102">
          <cell r="A102">
            <v>9.08</v>
          </cell>
          <cell r="B102" t="str">
            <v>2.37,26</v>
          </cell>
          <cell r="C102">
            <v>50</v>
          </cell>
          <cell r="E102">
            <v>6.12</v>
          </cell>
          <cell r="F102">
            <v>79.24</v>
          </cell>
          <cell r="G102">
            <v>101</v>
          </cell>
          <cell r="K102">
            <v>9.85</v>
          </cell>
        </row>
        <row r="103">
          <cell r="A103">
            <v>9.11</v>
          </cell>
          <cell r="B103" t="str">
            <v>2.37,85</v>
          </cell>
          <cell r="C103">
            <v>49</v>
          </cell>
          <cell r="E103">
            <v>6.15</v>
          </cell>
          <cell r="F103">
            <v>79.88</v>
          </cell>
          <cell r="G103">
            <v>102</v>
          </cell>
          <cell r="K103">
            <v>9.89</v>
          </cell>
        </row>
        <row r="104">
          <cell r="A104">
            <v>9.15</v>
          </cell>
          <cell r="B104" t="str">
            <v>2.38,43</v>
          </cell>
          <cell r="C104">
            <v>48</v>
          </cell>
          <cell r="E104">
            <v>6.17</v>
          </cell>
          <cell r="F104">
            <v>80.54</v>
          </cell>
          <cell r="G104">
            <v>103</v>
          </cell>
          <cell r="K104">
            <v>9.92</v>
          </cell>
        </row>
        <row r="105">
          <cell r="A105">
            <v>9.18</v>
          </cell>
          <cell r="B105" t="str">
            <v>2.39,02</v>
          </cell>
          <cell r="C105">
            <v>47</v>
          </cell>
          <cell r="E105">
            <v>6.2</v>
          </cell>
          <cell r="F105">
            <v>81.2</v>
          </cell>
          <cell r="G105">
            <v>104</v>
          </cell>
          <cell r="K105">
            <v>9.96</v>
          </cell>
        </row>
        <row r="106">
          <cell r="A106">
            <v>9.22</v>
          </cell>
          <cell r="B106" t="str">
            <v>2.39,62</v>
          </cell>
          <cell r="C106">
            <v>46</v>
          </cell>
          <cell r="E106">
            <v>6.22</v>
          </cell>
          <cell r="F106">
            <v>81.86</v>
          </cell>
          <cell r="G106">
            <v>105</v>
          </cell>
          <cell r="K106">
            <v>10</v>
          </cell>
        </row>
        <row r="107">
          <cell r="A107">
            <v>9.25</v>
          </cell>
          <cell r="B107" t="str">
            <v>2.40,23</v>
          </cell>
          <cell r="C107">
            <v>45</v>
          </cell>
          <cell r="E107">
            <v>6.25</v>
          </cell>
          <cell r="F107">
            <v>82.5</v>
          </cell>
          <cell r="G107">
            <v>106</v>
          </cell>
          <cell r="K107">
            <v>10.04</v>
          </cell>
        </row>
        <row r="108">
          <cell r="A108">
            <v>9.29</v>
          </cell>
          <cell r="B108" t="str">
            <v>2.40,84</v>
          </cell>
          <cell r="C108">
            <v>44</v>
          </cell>
          <cell r="E108">
            <v>6.27</v>
          </cell>
          <cell r="F108">
            <v>83.16</v>
          </cell>
          <cell r="G108">
            <v>107</v>
          </cell>
          <cell r="K108">
            <v>10.08</v>
          </cell>
        </row>
        <row r="109">
          <cell r="A109">
            <v>9.33</v>
          </cell>
          <cell r="B109" t="str">
            <v>2.41,46</v>
          </cell>
          <cell r="C109">
            <v>43</v>
          </cell>
          <cell r="E109">
            <v>6.3</v>
          </cell>
          <cell r="F109">
            <v>83.82</v>
          </cell>
          <cell r="G109">
            <v>108</v>
          </cell>
          <cell r="K109">
            <v>10.12</v>
          </cell>
        </row>
        <row r="110">
          <cell r="A110">
            <v>9.37</v>
          </cell>
          <cell r="B110" t="str">
            <v>2.42,08</v>
          </cell>
          <cell r="C110">
            <v>42</v>
          </cell>
          <cell r="E110">
            <v>6.32</v>
          </cell>
          <cell r="F110">
            <v>84.46</v>
          </cell>
          <cell r="G110">
            <v>109</v>
          </cell>
          <cell r="K110">
            <v>10.16</v>
          </cell>
        </row>
        <row r="111">
          <cell r="A111">
            <v>9.4</v>
          </cell>
          <cell r="B111" t="str">
            <v>2.42,72</v>
          </cell>
          <cell r="C111">
            <v>41</v>
          </cell>
          <cell r="E111">
            <v>6.35</v>
          </cell>
          <cell r="F111">
            <v>85.12</v>
          </cell>
          <cell r="G111">
            <v>110</v>
          </cell>
          <cell r="K111">
            <v>10.2</v>
          </cell>
        </row>
        <row r="112">
          <cell r="A112">
            <v>9.44</v>
          </cell>
          <cell r="B112" t="str">
            <v>2.43,36</v>
          </cell>
          <cell r="C112">
            <v>40</v>
          </cell>
          <cell r="E112">
            <v>6.37</v>
          </cell>
          <cell r="F112">
            <v>85.76</v>
          </cell>
          <cell r="G112">
            <v>111</v>
          </cell>
          <cell r="K112">
            <v>10.24</v>
          </cell>
        </row>
        <row r="113">
          <cell r="A113">
            <v>9.48</v>
          </cell>
          <cell r="B113" t="str">
            <v>2.44,01</v>
          </cell>
          <cell r="C113">
            <v>39</v>
          </cell>
          <cell r="E113">
            <v>6.39</v>
          </cell>
          <cell r="F113">
            <v>86.42</v>
          </cell>
          <cell r="G113">
            <v>112</v>
          </cell>
          <cell r="K113">
            <v>10.29</v>
          </cell>
        </row>
        <row r="114">
          <cell r="A114">
            <v>9.52</v>
          </cell>
          <cell r="B114" t="str">
            <v>2.44,67</v>
          </cell>
          <cell r="C114">
            <v>38</v>
          </cell>
          <cell r="E114">
            <v>6.41</v>
          </cell>
          <cell r="F114">
            <v>87.06</v>
          </cell>
          <cell r="G114">
            <v>113</v>
          </cell>
          <cell r="K114">
            <v>10.33</v>
          </cell>
        </row>
        <row r="115">
          <cell r="A115">
            <v>9.56</v>
          </cell>
          <cell r="B115" t="str">
            <v>2.45,33</v>
          </cell>
          <cell r="C115">
            <v>37</v>
          </cell>
          <cell r="E115">
            <v>6.43</v>
          </cell>
          <cell r="F115">
            <v>87.72</v>
          </cell>
          <cell r="G115">
            <v>114</v>
          </cell>
          <cell r="K115">
            <v>10.37</v>
          </cell>
        </row>
        <row r="116">
          <cell r="A116">
            <v>9.6</v>
          </cell>
          <cell r="B116" t="str">
            <v>2.46,01</v>
          </cell>
          <cell r="C116">
            <v>36</v>
          </cell>
          <cell r="E116">
            <v>6.45</v>
          </cell>
          <cell r="F116">
            <v>88.36</v>
          </cell>
          <cell r="G116">
            <v>115</v>
          </cell>
          <cell r="K116">
            <v>10.41</v>
          </cell>
        </row>
        <row r="117">
          <cell r="A117">
            <v>9.64</v>
          </cell>
          <cell r="B117" t="str">
            <v>2.46,70</v>
          </cell>
          <cell r="C117">
            <v>35</v>
          </cell>
          <cell r="E117">
            <v>6.47</v>
          </cell>
          <cell r="F117">
            <v>89.02</v>
          </cell>
          <cell r="G117">
            <v>116</v>
          </cell>
          <cell r="K117">
            <v>10.46</v>
          </cell>
        </row>
        <row r="118">
          <cell r="A118">
            <v>9.68</v>
          </cell>
          <cell r="B118" t="str">
            <v>2.47,39</v>
          </cell>
          <cell r="C118">
            <v>34</v>
          </cell>
          <cell r="E118">
            <v>6.49</v>
          </cell>
          <cell r="F118">
            <v>89.66</v>
          </cell>
          <cell r="G118">
            <v>117</v>
          </cell>
          <cell r="K118">
            <v>10.5</v>
          </cell>
        </row>
        <row r="119">
          <cell r="A119">
            <v>9.73</v>
          </cell>
          <cell r="B119" t="str">
            <v>2.48,10</v>
          </cell>
          <cell r="C119">
            <v>33</v>
          </cell>
          <cell r="E119">
            <v>6.51</v>
          </cell>
          <cell r="F119">
            <v>90.3</v>
          </cell>
          <cell r="G119">
            <v>118</v>
          </cell>
          <cell r="K119">
            <v>10.55</v>
          </cell>
        </row>
        <row r="120">
          <cell r="A120">
            <v>9.77</v>
          </cell>
          <cell r="B120" t="str">
            <v>2.48,81</v>
          </cell>
          <cell r="C120">
            <v>32</v>
          </cell>
          <cell r="E120">
            <v>6.53</v>
          </cell>
          <cell r="F120">
            <v>90.96</v>
          </cell>
          <cell r="G120">
            <v>119</v>
          </cell>
          <cell r="K120">
            <v>10.6</v>
          </cell>
        </row>
        <row r="121">
          <cell r="A121">
            <v>9.81</v>
          </cell>
          <cell r="B121" t="str">
            <v>2.49,54</v>
          </cell>
          <cell r="C121">
            <v>31</v>
          </cell>
          <cell r="E121">
            <v>6.55</v>
          </cell>
          <cell r="F121">
            <v>91.6</v>
          </cell>
          <cell r="G121">
            <v>120</v>
          </cell>
          <cell r="K121">
            <v>10.64</v>
          </cell>
        </row>
        <row r="122">
          <cell r="A122">
            <v>9.86</v>
          </cell>
          <cell r="B122" t="str">
            <v>2.50,28</v>
          </cell>
          <cell r="C122">
            <v>30</v>
          </cell>
          <cell r="E122">
            <v>6.57</v>
          </cell>
          <cell r="F122">
            <v>92.24</v>
          </cell>
          <cell r="G122">
            <v>121</v>
          </cell>
          <cell r="K122">
            <v>10.69</v>
          </cell>
        </row>
        <row r="123">
          <cell r="A123">
            <v>9.9</v>
          </cell>
          <cell r="B123" t="str">
            <v>2.51,03</v>
          </cell>
          <cell r="C123">
            <v>29</v>
          </cell>
          <cell r="E123">
            <v>6.59</v>
          </cell>
          <cell r="F123">
            <v>92.88</v>
          </cell>
          <cell r="G123">
            <v>122</v>
          </cell>
          <cell r="K123">
            <v>10.74</v>
          </cell>
        </row>
        <row r="124">
          <cell r="A124">
            <v>9.95</v>
          </cell>
          <cell r="B124" t="str">
            <v>2.51,80</v>
          </cell>
          <cell r="C124">
            <v>28</v>
          </cell>
          <cell r="E124">
            <v>6.6</v>
          </cell>
          <cell r="F124">
            <v>93.54</v>
          </cell>
          <cell r="G124">
            <v>123</v>
          </cell>
          <cell r="K124">
            <v>10.79</v>
          </cell>
        </row>
        <row r="125">
          <cell r="A125">
            <v>9.99</v>
          </cell>
          <cell r="B125" t="str">
            <v>2.52,57</v>
          </cell>
          <cell r="C125">
            <v>27</v>
          </cell>
          <cell r="E125">
            <v>6.62</v>
          </cell>
          <cell r="F125">
            <v>94.18</v>
          </cell>
          <cell r="G125">
            <v>124</v>
          </cell>
          <cell r="K125">
            <v>10.84</v>
          </cell>
        </row>
        <row r="126">
          <cell r="A126">
            <v>10.04</v>
          </cell>
          <cell r="B126" t="str">
            <v>2.53,37</v>
          </cell>
          <cell r="C126">
            <v>26</v>
          </cell>
          <cell r="E126">
            <v>6.63</v>
          </cell>
          <cell r="F126">
            <v>94.82</v>
          </cell>
          <cell r="G126">
            <v>125</v>
          </cell>
          <cell r="K126">
            <v>10.89</v>
          </cell>
        </row>
        <row r="127">
          <cell r="A127">
            <v>10.09</v>
          </cell>
          <cell r="B127" t="str">
            <v>2.54,18</v>
          </cell>
          <cell r="C127">
            <v>25</v>
          </cell>
          <cell r="E127">
            <v>6.64</v>
          </cell>
          <cell r="F127">
            <v>95.46</v>
          </cell>
          <cell r="G127">
            <v>126</v>
          </cell>
          <cell r="K127">
            <v>10.95</v>
          </cell>
        </row>
        <row r="128">
          <cell r="A128">
            <v>10.14</v>
          </cell>
          <cell r="B128" t="str">
            <v>2.55,00</v>
          </cell>
          <cell r="C128">
            <v>24</v>
          </cell>
          <cell r="E128">
            <v>6.66</v>
          </cell>
          <cell r="F128">
            <v>96.1</v>
          </cell>
          <cell r="G128">
            <v>127</v>
          </cell>
          <cell r="K128">
            <v>11</v>
          </cell>
        </row>
        <row r="129">
          <cell r="A129">
            <v>10.19</v>
          </cell>
          <cell r="B129" t="str">
            <v>2.55,84</v>
          </cell>
          <cell r="C129">
            <v>23</v>
          </cell>
          <cell r="E129">
            <v>6.67</v>
          </cell>
          <cell r="F129">
            <v>96.74</v>
          </cell>
          <cell r="G129">
            <v>128</v>
          </cell>
          <cell r="K129">
            <v>11.05</v>
          </cell>
        </row>
        <row r="130">
          <cell r="A130">
            <v>10.24</v>
          </cell>
          <cell r="B130" t="str">
            <v>2.56,70</v>
          </cell>
          <cell r="C130">
            <v>22</v>
          </cell>
          <cell r="E130">
            <v>6.69</v>
          </cell>
          <cell r="F130">
            <v>97.38</v>
          </cell>
          <cell r="G130">
            <v>129</v>
          </cell>
          <cell r="K130">
            <v>11.11</v>
          </cell>
        </row>
        <row r="131">
          <cell r="A131">
            <v>10.29</v>
          </cell>
          <cell r="B131" t="str">
            <v>2.57,58</v>
          </cell>
          <cell r="C131">
            <v>21</v>
          </cell>
          <cell r="E131">
            <v>6.7</v>
          </cell>
          <cell r="F131">
            <v>98.02</v>
          </cell>
          <cell r="G131">
            <v>130</v>
          </cell>
          <cell r="K131">
            <v>11.17</v>
          </cell>
        </row>
        <row r="132">
          <cell r="A132">
            <v>10.33</v>
          </cell>
          <cell r="B132" t="str">
            <v>2.58,49</v>
          </cell>
          <cell r="C132">
            <v>20</v>
          </cell>
          <cell r="E132">
            <v>6.72</v>
          </cell>
          <cell r="F132">
            <v>98.66</v>
          </cell>
          <cell r="G132">
            <v>131</v>
          </cell>
          <cell r="K132">
            <v>11.23</v>
          </cell>
        </row>
        <row r="133">
          <cell r="A133">
            <v>10.4</v>
          </cell>
          <cell r="B133" t="str">
            <v>2.59,41</v>
          </cell>
          <cell r="C133">
            <v>19</v>
          </cell>
          <cell r="E133">
            <v>6.73</v>
          </cell>
          <cell r="F133">
            <v>99.3</v>
          </cell>
          <cell r="G133">
            <v>132</v>
          </cell>
          <cell r="K133">
            <v>11.28</v>
          </cell>
        </row>
        <row r="134">
          <cell r="A134">
            <v>10.46</v>
          </cell>
          <cell r="B134" t="str">
            <v>3.00,36</v>
          </cell>
          <cell r="C134">
            <v>18</v>
          </cell>
          <cell r="E134">
            <v>6.75</v>
          </cell>
          <cell r="F134">
            <v>99.94</v>
          </cell>
          <cell r="G134">
            <v>133</v>
          </cell>
          <cell r="K134">
            <v>11.35</v>
          </cell>
        </row>
        <row r="135">
          <cell r="A135">
            <v>10.51</v>
          </cell>
          <cell r="B135" t="str">
            <v>3.01,33</v>
          </cell>
          <cell r="C135">
            <v>17</v>
          </cell>
          <cell r="E135">
            <v>6.76</v>
          </cell>
          <cell r="F135">
            <v>100.58</v>
          </cell>
          <cell r="G135">
            <v>134</v>
          </cell>
          <cell r="K135">
            <v>11.41</v>
          </cell>
        </row>
        <row r="136">
          <cell r="A136">
            <v>10.57</v>
          </cell>
          <cell r="B136" t="str">
            <v>3.02,34</v>
          </cell>
          <cell r="C136">
            <v>16</v>
          </cell>
          <cell r="E136">
            <v>6.78</v>
          </cell>
          <cell r="F136">
            <v>101.22</v>
          </cell>
          <cell r="G136">
            <v>135</v>
          </cell>
          <cell r="K136">
            <v>11.47</v>
          </cell>
        </row>
        <row r="137">
          <cell r="A137">
            <v>10.63</v>
          </cell>
          <cell r="B137" t="str">
            <v>3.03,30</v>
          </cell>
          <cell r="C137">
            <v>15</v>
          </cell>
          <cell r="E137">
            <v>6.79</v>
          </cell>
          <cell r="F137">
            <v>101.86</v>
          </cell>
          <cell r="G137">
            <v>136</v>
          </cell>
          <cell r="K137">
            <v>11.54</v>
          </cell>
        </row>
        <row r="138">
          <cell r="A138">
            <v>10.7</v>
          </cell>
          <cell r="B138" t="str">
            <v>3.04,45</v>
          </cell>
          <cell r="C138">
            <v>14</v>
          </cell>
          <cell r="E138">
            <v>6.81</v>
          </cell>
          <cell r="F138">
            <v>102.5</v>
          </cell>
          <cell r="G138">
            <v>137</v>
          </cell>
          <cell r="K138">
            <v>11.61</v>
          </cell>
        </row>
        <row r="139">
          <cell r="A139">
            <v>10.76</v>
          </cell>
          <cell r="B139" t="str">
            <v>3.05,56</v>
          </cell>
          <cell r="C139">
            <v>13</v>
          </cell>
          <cell r="E139">
            <v>6.82</v>
          </cell>
          <cell r="F139">
            <v>103.12</v>
          </cell>
          <cell r="G139">
            <v>138</v>
          </cell>
          <cell r="K139">
            <v>11.68</v>
          </cell>
        </row>
        <row r="140">
          <cell r="A140">
            <v>10.83</v>
          </cell>
          <cell r="B140" t="str">
            <v>3.06,72</v>
          </cell>
          <cell r="C140">
            <v>12</v>
          </cell>
          <cell r="E140">
            <v>6.84</v>
          </cell>
          <cell r="F140">
            <v>103.76</v>
          </cell>
          <cell r="G140">
            <v>139</v>
          </cell>
          <cell r="K140">
            <v>11.75</v>
          </cell>
        </row>
        <row r="141">
          <cell r="A141">
            <v>10.9</v>
          </cell>
          <cell r="B141" t="str">
            <v>3.07,92</v>
          </cell>
          <cell r="C141">
            <v>11</v>
          </cell>
          <cell r="E141">
            <v>6.85</v>
          </cell>
          <cell r="F141">
            <v>104.4</v>
          </cell>
          <cell r="G141">
            <v>140</v>
          </cell>
          <cell r="K141">
            <v>11.83</v>
          </cell>
        </row>
        <row r="142">
          <cell r="A142">
            <v>10.97</v>
          </cell>
          <cell r="B142" t="str">
            <v>3.09,18</v>
          </cell>
          <cell r="C142">
            <v>10</v>
          </cell>
          <cell r="E142">
            <v>6.87</v>
          </cell>
          <cell r="F142">
            <v>105</v>
          </cell>
          <cell r="G142">
            <v>141</v>
          </cell>
          <cell r="K142">
            <v>11.91</v>
          </cell>
        </row>
        <row r="143">
          <cell r="A143">
            <v>11.05</v>
          </cell>
          <cell r="B143" t="str">
            <v>3.10,51</v>
          </cell>
          <cell r="C143">
            <v>9</v>
          </cell>
          <cell r="E143">
            <v>6.88</v>
          </cell>
          <cell r="F143">
            <v>105.66</v>
          </cell>
          <cell r="G143">
            <v>142</v>
          </cell>
          <cell r="K143">
            <v>11.99</v>
          </cell>
        </row>
        <row r="144">
          <cell r="A144">
            <v>11.13</v>
          </cell>
          <cell r="B144" t="str">
            <v>3.11,91</v>
          </cell>
          <cell r="C144">
            <v>8</v>
          </cell>
          <cell r="E144">
            <v>6.9</v>
          </cell>
          <cell r="F144">
            <v>106.3</v>
          </cell>
          <cell r="G144">
            <v>143</v>
          </cell>
          <cell r="K144">
            <v>12.08</v>
          </cell>
        </row>
        <row r="145">
          <cell r="A145">
            <v>11.22</v>
          </cell>
          <cell r="B145" t="str">
            <v>3.13,40</v>
          </cell>
          <cell r="C145">
            <v>7</v>
          </cell>
          <cell r="E145">
            <v>6.91</v>
          </cell>
          <cell r="F145">
            <v>106.94</v>
          </cell>
          <cell r="G145">
            <v>144</v>
          </cell>
          <cell r="K145">
            <v>12.17</v>
          </cell>
        </row>
        <row r="146">
          <cell r="A146">
            <v>11.31</v>
          </cell>
          <cell r="B146" t="str">
            <v>3.15,00</v>
          </cell>
          <cell r="C146">
            <v>6</v>
          </cell>
          <cell r="E146">
            <v>6.92</v>
          </cell>
          <cell r="F146">
            <v>107.56</v>
          </cell>
          <cell r="G146">
            <v>145</v>
          </cell>
          <cell r="K146">
            <v>12.27</v>
          </cell>
        </row>
        <row r="147">
          <cell r="A147">
            <v>11.4</v>
          </cell>
          <cell r="B147" t="str">
            <v>3.16,74</v>
          </cell>
          <cell r="C147">
            <v>5</v>
          </cell>
          <cell r="E147">
            <v>6.94</v>
          </cell>
          <cell r="F147">
            <v>108.2</v>
          </cell>
          <cell r="G147">
            <v>146</v>
          </cell>
          <cell r="K147">
            <v>12.37</v>
          </cell>
        </row>
        <row r="148">
          <cell r="A148">
            <v>11.51</v>
          </cell>
          <cell r="B148" t="str">
            <v>3.18,67</v>
          </cell>
          <cell r="C148">
            <v>4</v>
          </cell>
          <cell r="E148">
            <v>6.96</v>
          </cell>
          <cell r="F148">
            <v>108.84</v>
          </cell>
          <cell r="G148">
            <v>147</v>
          </cell>
          <cell r="K148">
            <v>12.49</v>
          </cell>
        </row>
        <row r="149">
          <cell r="A149">
            <v>11.63</v>
          </cell>
          <cell r="B149" t="str">
            <v>3.20,86</v>
          </cell>
          <cell r="C149">
            <v>3</v>
          </cell>
          <cell r="E149">
            <v>6.97</v>
          </cell>
          <cell r="F149">
            <v>109.46</v>
          </cell>
          <cell r="G149">
            <v>148</v>
          </cell>
          <cell r="K149">
            <v>12.62</v>
          </cell>
        </row>
        <row r="150">
          <cell r="A150">
            <v>11.76</v>
          </cell>
          <cell r="B150" t="str">
            <v>3.23,35</v>
          </cell>
          <cell r="C150">
            <v>2</v>
          </cell>
          <cell r="E150">
            <v>6.99</v>
          </cell>
          <cell r="F150">
            <v>110.1</v>
          </cell>
          <cell r="G150">
            <v>149</v>
          </cell>
          <cell r="K150">
            <v>12.76</v>
          </cell>
        </row>
        <row r="151">
          <cell r="A151">
            <v>11.92</v>
          </cell>
          <cell r="B151" t="str">
            <v>3.26,84</v>
          </cell>
          <cell r="C151">
            <v>1</v>
          </cell>
          <cell r="E151">
            <v>7</v>
          </cell>
          <cell r="F151">
            <v>110.72</v>
          </cell>
          <cell r="G151">
            <v>150</v>
          </cell>
          <cell r="K151">
            <v>12.93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5" sqref="A5:O5"/>
    </sheetView>
  </sheetViews>
  <sheetFormatPr defaultColWidth="9.140625" defaultRowHeight="12.75"/>
  <cols>
    <col min="1" max="1" width="6.140625" style="7" customWidth="1"/>
    <col min="2" max="2" width="12.140625" style="7" customWidth="1"/>
    <col min="3" max="3" width="14.421875" style="7" customWidth="1"/>
    <col min="4" max="4" width="11.28125" style="7" customWidth="1"/>
    <col min="5" max="5" width="28.421875" style="7" customWidth="1"/>
    <col min="6" max="6" width="7.00390625" style="7" customWidth="1"/>
    <col min="7" max="7" width="8.28125" style="7" customWidth="1"/>
    <col min="8" max="8" width="6.8515625" style="7" customWidth="1"/>
    <col min="9" max="10" width="8.00390625" style="7" customWidth="1"/>
    <col min="11" max="11" width="8.57421875" style="7" customWidth="1"/>
    <col min="12" max="12" width="7.421875" style="7" customWidth="1"/>
    <col min="13" max="13" width="8.00390625" style="7" customWidth="1"/>
    <col min="14" max="14" width="9.140625" style="7" customWidth="1"/>
    <col min="15" max="15" width="17.8515625" style="7" customWidth="1"/>
    <col min="16" max="16" width="22.140625" style="7" customWidth="1"/>
    <col min="17" max="17" width="10.421875" style="7" customWidth="1"/>
    <col min="18" max="16384" width="9.140625" style="7" customWidth="1"/>
  </cols>
  <sheetData>
    <row r="1" spans="1:14" ht="27">
      <c r="A1" s="132" t="s">
        <v>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3:10" ht="18.75">
      <c r="C2" s="8"/>
      <c r="D2" s="9"/>
      <c r="E2" s="9"/>
      <c r="F2" s="134"/>
      <c r="G2" s="134"/>
      <c r="H2" s="134"/>
      <c r="I2" s="134"/>
      <c r="J2" s="134"/>
    </row>
    <row r="3" spans="1:5" ht="18.75" customHeight="1">
      <c r="A3" s="168" t="s">
        <v>15</v>
      </c>
      <c r="B3" s="169"/>
      <c r="C3" s="167"/>
      <c r="D3" s="167"/>
      <c r="E3" s="10"/>
    </row>
    <row r="4" spans="1:2" ht="18.75" customHeight="1">
      <c r="A4" s="170" t="s">
        <v>14</v>
      </c>
      <c r="B4" s="170"/>
    </row>
    <row r="5" spans="1:15" ht="25.5">
      <c r="A5" s="133" t="s">
        <v>31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4:14" ht="20.25">
      <c r="D6" s="12"/>
      <c r="E6" s="12"/>
      <c r="F6" s="131"/>
      <c r="G6" s="131"/>
      <c r="H6" s="131"/>
      <c r="I6" s="131"/>
      <c r="J6" s="131"/>
      <c r="K6" s="12"/>
      <c r="L6" s="13"/>
      <c r="M6" s="13"/>
      <c r="N6" s="14"/>
    </row>
    <row r="7" spans="1:15" s="20" customFormat="1" ht="25.5" customHeight="1">
      <c r="A7" s="142" t="s">
        <v>9</v>
      </c>
      <c r="B7" s="143" t="s">
        <v>0</v>
      </c>
      <c r="C7" s="143" t="s">
        <v>1</v>
      </c>
      <c r="D7" s="143" t="s">
        <v>8</v>
      </c>
      <c r="E7" s="143" t="s">
        <v>19</v>
      </c>
      <c r="F7" s="144" t="s">
        <v>2</v>
      </c>
      <c r="G7" s="144"/>
      <c r="H7" s="144" t="s">
        <v>3</v>
      </c>
      <c r="I7" s="144"/>
      <c r="J7" s="144" t="s">
        <v>4</v>
      </c>
      <c r="K7" s="144"/>
      <c r="L7" s="143" t="s">
        <v>30</v>
      </c>
      <c r="M7" s="143"/>
      <c r="N7" s="145" t="s">
        <v>5</v>
      </c>
      <c r="O7" s="6" t="s">
        <v>20</v>
      </c>
    </row>
    <row r="8" spans="1:15" s="20" customFormat="1" ht="15.75">
      <c r="A8" s="142"/>
      <c r="B8" s="143"/>
      <c r="C8" s="143"/>
      <c r="D8" s="143"/>
      <c r="E8" s="143"/>
      <c r="F8" s="146" t="s">
        <v>13</v>
      </c>
      <c r="G8" s="146" t="s">
        <v>6</v>
      </c>
      <c r="H8" s="146" t="s">
        <v>13</v>
      </c>
      <c r="I8" s="146" t="s">
        <v>6</v>
      </c>
      <c r="J8" s="146" t="s">
        <v>13</v>
      </c>
      <c r="K8" s="146" t="s">
        <v>6</v>
      </c>
      <c r="L8" s="146" t="s">
        <v>13</v>
      </c>
      <c r="M8" s="146" t="s">
        <v>6</v>
      </c>
      <c r="N8" s="145"/>
      <c r="O8" s="68"/>
    </row>
    <row r="9" spans="1:17" s="18" customFormat="1" ht="15" customHeight="1">
      <c r="A9" s="147">
        <v>1</v>
      </c>
      <c r="B9" s="148" t="s">
        <v>48</v>
      </c>
      <c r="C9" s="149" t="s">
        <v>106</v>
      </c>
      <c r="D9" s="150" t="s">
        <v>49</v>
      </c>
      <c r="E9" s="151" t="s">
        <v>85</v>
      </c>
      <c r="F9" s="147"/>
      <c r="G9" s="152">
        <f>IF(ISNA(VLOOKUP(F9,'[2]P-ti'!A$2:C$151,3,FALSE)),IF(ISNA(VLOOKUP(F9,'[2]P-ti'!A$2:C$151,3,TRUE)),0,VLOOKUP(F9,'[2]P-ti'!A$2:C$151,3,TRUE)-1),VLOOKUP(F9,'[2]P-ti'!A$2:C$151,3,FALSE))</f>
        <v>0</v>
      </c>
      <c r="H9" s="153"/>
      <c r="I9" s="152">
        <f>IF(ISNA(VLOOKUP(H9,'[2]P-ti'!E$2:I$151,3,TRUE)),0,VLOOKUP(H9,'[2]P-ti'!E$2:I$151,3,TRUE))</f>
        <v>0</v>
      </c>
      <c r="J9" s="153"/>
      <c r="K9" s="152">
        <f>IF(ISNA(VLOOKUP(J9,'[2]P-ti'!F$2:K$151,2,TRUE)),0,VLOOKUP(J9,'[2]P-ti'!F$2:K$151,2,TRUE))</f>
        <v>0</v>
      </c>
      <c r="L9" s="154"/>
      <c r="M9" s="155">
        <f>IF(ISNA(VLOOKUP(L9,'[2]P-ti'!B$2:C$151,2,FALSE)),IF(ISNA(VLOOKUP(L9,'[2]P-ti'!B$2:C$151,2,TRUE)),0,VLOOKUP(L9,'[2]P-ti'!B$2:C$151,2,TRUE)-1),VLOOKUP(L9,'[2]P-ti'!B$2:C$151,2,FALSE))</f>
        <v>0</v>
      </c>
      <c r="N9" s="152">
        <f aca="true" t="shared" si="0" ref="N9:N34">G9+I9+K9+M9</f>
        <v>0</v>
      </c>
      <c r="O9" s="156" t="s">
        <v>38</v>
      </c>
      <c r="P9" s="36"/>
      <c r="Q9" s="36"/>
    </row>
    <row r="10" spans="1:15" s="18" customFormat="1" ht="15" customHeight="1">
      <c r="A10" s="147">
        <v>2</v>
      </c>
      <c r="B10" s="148" t="s">
        <v>72</v>
      </c>
      <c r="C10" s="157" t="s">
        <v>73</v>
      </c>
      <c r="D10" s="150" t="s">
        <v>74</v>
      </c>
      <c r="E10" s="151" t="s">
        <v>78</v>
      </c>
      <c r="F10" s="147"/>
      <c r="G10" s="152">
        <f>IF(ISNA(VLOOKUP(F10,'[2]P-ti'!A$2:C$151,3,FALSE)),IF(ISNA(VLOOKUP(F10,'[2]P-ti'!A$2:C$151,3,TRUE)),0,VLOOKUP(F10,'[2]P-ti'!A$2:C$151,3,TRUE)-1),VLOOKUP(F10,'[2]P-ti'!A$2:C$151,3,FALSE))</f>
        <v>0</v>
      </c>
      <c r="H10" s="153"/>
      <c r="I10" s="152">
        <f>IF(ISNA(VLOOKUP(H10,'[2]P-ti'!E$2:I$151,3,TRUE)),0,VLOOKUP(H10,'[2]P-ti'!E$2:I$151,3,TRUE))</f>
        <v>0</v>
      </c>
      <c r="J10" s="153"/>
      <c r="K10" s="152">
        <f>IF(ISNA(VLOOKUP(J10,'[2]P-ti'!F$2:K$151,2,TRUE)),0,VLOOKUP(J10,'[2]P-ti'!F$2:K$151,2,TRUE))</f>
        <v>0</v>
      </c>
      <c r="L10" s="154"/>
      <c r="M10" s="155">
        <f>IF(ISNA(VLOOKUP(L10,'[2]P-ti'!B$2:C$151,2,FALSE)),IF(ISNA(VLOOKUP(L10,'[2]P-ti'!B$2:C$151,2,TRUE)),0,VLOOKUP(L10,'[2]P-ti'!B$2:C$151,2,TRUE)-1),VLOOKUP(L10,'[2]P-ti'!B$2:C$151,2,FALSE))</f>
        <v>0</v>
      </c>
      <c r="N10" s="152">
        <f t="shared" si="0"/>
        <v>0</v>
      </c>
      <c r="O10" s="156" t="s">
        <v>79</v>
      </c>
    </row>
    <row r="11" spans="1:16" s="18" customFormat="1" ht="15" customHeight="1">
      <c r="A11" s="147">
        <v>3</v>
      </c>
      <c r="B11" s="148" t="s">
        <v>87</v>
      </c>
      <c r="C11" s="157" t="s">
        <v>88</v>
      </c>
      <c r="D11" s="150" t="s">
        <v>89</v>
      </c>
      <c r="E11" s="151" t="s">
        <v>83</v>
      </c>
      <c r="F11" s="147"/>
      <c r="G11" s="152">
        <f>IF(ISNA(VLOOKUP(F11,'[2]P-ti'!A$2:C$151,3,FALSE)),IF(ISNA(VLOOKUP(F11,'[2]P-ti'!A$2:C$151,3,TRUE)),0,VLOOKUP(F11,'[2]P-ti'!A$2:C$151,3,TRUE)-1),VLOOKUP(F11,'[2]P-ti'!A$2:C$151,3,FALSE))</f>
        <v>0</v>
      </c>
      <c r="H11" s="153"/>
      <c r="I11" s="152">
        <f>IF(ISNA(VLOOKUP(H11,'[2]P-ti'!E$2:I$151,3,TRUE)),0,VLOOKUP(H11,'[2]P-ti'!E$2:I$151,3,TRUE))</f>
        <v>0</v>
      </c>
      <c r="J11" s="153"/>
      <c r="K11" s="152">
        <f>IF(ISNA(VLOOKUP(J11,'[2]P-ti'!F$2:K$151,2,TRUE)),0,VLOOKUP(J11,'[2]P-ti'!F$2:K$151,2,TRUE))</f>
        <v>0</v>
      </c>
      <c r="L11" s="154"/>
      <c r="M11" s="155">
        <f>IF(ISNA(VLOOKUP(L11,'[2]P-ti'!B$2:C$151,2,FALSE)),IF(ISNA(VLOOKUP(L11,'[2]P-ti'!B$2:C$151,2,TRUE)),0,VLOOKUP(L11,'[2]P-ti'!B$2:C$151,2,TRUE)-1),VLOOKUP(L11,'[2]P-ti'!B$2:C$151,2,FALSE))</f>
        <v>0</v>
      </c>
      <c r="N11" s="152">
        <f t="shared" si="0"/>
        <v>0</v>
      </c>
      <c r="O11" s="156" t="s">
        <v>90</v>
      </c>
      <c r="P11" s="3"/>
    </row>
    <row r="12" spans="1:15" s="18" customFormat="1" ht="15" customHeight="1">
      <c r="A12" s="147">
        <v>4</v>
      </c>
      <c r="B12" s="148" t="s">
        <v>69</v>
      </c>
      <c r="C12" s="157" t="s">
        <v>70</v>
      </c>
      <c r="D12" s="150" t="s">
        <v>71</v>
      </c>
      <c r="E12" s="151" t="s">
        <v>78</v>
      </c>
      <c r="F12" s="147"/>
      <c r="G12" s="152">
        <f>IF(ISNA(VLOOKUP(F12,'[2]P-ti'!A$2:C$151,3,FALSE)),IF(ISNA(VLOOKUP(F12,'[2]P-ti'!A$2:C$151,3,TRUE)),0,VLOOKUP(F12,'[2]P-ti'!A$2:C$151,3,TRUE)-1),VLOOKUP(F12,'[2]P-ti'!A$2:C$151,3,FALSE))</f>
        <v>0</v>
      </c>
      <c r="H12" s="153"/>
      <c r="I12" s="152">
        <f>IF(ISNA(VLOOKUP(H12,'[2]P-ti'!E$2:I$151,3,TRUE)),0,VLOOKUP(H12,'[2]P-ti'!E$2:I$151,3,TRUE))</f>
        <v>0</v>
      </c>
      <c r="J12" s="153"/>
      <c r="K12" s="152">
        <f>IF(ISNA(VLOOKUP(J12,'[2]P-ti'!F$2:K$151,2,TRUE)),0,VLOOKUP(J12,'[2]P-ti'!F$2:K$151,2,TRUE))</f>
        <v>0</v>
      </c>
      <c r="L12" s="154"/>
      <c r="M12" s="155">
        <f>IF(ISNA(VLOOKUP(L12,'[2]P-ti'!B$2:C$151,2,FALSE)),IF(ISNA(VLOOKUP(L12,'[2]P-ti'!B$2:C$151,2,TRUE)),0,VLOOKUP(L12,'[2]P-ti'!B$2:C$151,2,TRUE)-1),VLOOKUP(L12,'[2]P-ti'!B$2:C$151,2,FALSE))</f>
        <v>0</v>
      </c>
      <c r="N12" s="152">
        <f t="shared" si="0"/>
        <v>0</v>
      </c>
      <c r="O12" s="156" t="s">
        <v>79</v>
      </c>
    </row>
    <row r="13" spans="1:18" s="18" customFormat="1" ht="15" customHeight="1">
      <c r="A13" s="147">
        <v>5</v>
      </c>
      <c r="B13" s="148" t="s">
        <v>45</v>
      </c>
      <c r="C13" s="158" t="s">
        <v>46</v>
      </c>
      <c r="D13" s="159" t="s">
        <v>47</v>
      </c>
      <c r="E13" s="151" t="s">
        <v>85</v>
      </c>
      <c r="F13" s="147"/>
      <c r="G13" s="152">
        <f>IF(ISNA(VLOOKUP(F13,'[2]P-ti'!A$2:C$151,3,FALSE)),IF(ISNA(VLOOKUP(F13,'[2]P-ti'!A$2:C$151,3,TRUE)),0,VLOOKUP(F13,'[2]P-ti'!A$2:C$151,3,TRUE)-1),VLOOKUP(F13,'[2]P-ti'!A$2:C$151,3,FALSE))</f>
        <v>0</v>
      </c>
      <c r="H13" s="153"/>
      <c r="I13" s="152">
        <f>IF(ISNA(VLOOKUP(H13,'[2]P-ti'!E$2:I$151,3,TRUE)),0,VLOOKUP(H13,'[2]P-ti'!E$2:I$151,3,TRUE))</f>
        <v>0</v>
      </c>
      <c r="J13" s="153"/>
      <c r="K13" s="152">
        <f>IF(ISNA(VLOOKUP(J13,'[2]P-ti'!F$2:K$151,2,TRUE)),0,VLOOKUP(J13,'[2]P-ti'!F$2:K$151,2,TRUE))</f>
        <v>0</v>
      </c>
      <c r="L13" s="154"/>
      <c r="M13" s="155">
        <f>IF(ISNA(VLOOKUP(L13,'[2]P-ti'!B$2:C$151,2,FALSE)),IF(ISNA(VLOOKUP(L13,'[2]P-ti'!B$2:C$151,2,TRUE)),0,VLOOKUP(L13,'[2]P-ti'!B$2:C$151,2,TRUE)-1),VLOOKUP(L13,'[2]P-ti'!B$2:C$151,2,FALSE))</f>
        <v>0</v>
      </c>
      <c r="N13" s="160">
        <f t="shared" si="0"/>
        <v>0</v>
      </c>
      <c r="O13" s="156" t="s">
        <v>38</v>
      </c>
      <c r="P13" s="26"/>
      <c r="Q13" s="26"/>
      <c r="R13" s="26"/>
    </row>
    <row r="14" spans="1:15" s="18" customFormat="1" ht="15" customHeight="1">
      <c r="A14" s="147">
        <v>6</v>
      </c>
      <c r="B14" s="148" t="s">
        <v>94</v>
      </c>
      <c r="C14" s="157" t="s">
        <v>95</v>
      </c>
      <c r="D14" s="150" t="s">
        <v>96</v>
      </c>
      <c r="E14" s="151" t="s">
        <v>83</v>
      </c>
      <c r="F14" s="147"/>
      <c r="G14" s="152">
        <f>IF(ISNA(VLOOKUP(F14,'[2]P-ti'!A$2:C$151,3,FALSE)),IF(ISNA(VLOOKUP(F14,'[2]P-ti'!A$2:C$151,3,TRUE)),0,VLOOKUP(F14,'[2]P-ti'!A$2:C$151,3,TRUE)-1),VLOOKUP(F14,'[2]P-ti'!A$2:C$151,3,FALSE))</f>
        <v>0</v>
      </c>
      <c r="H14" s="153"/>
      <c r="I14" s="152">
        <f>IF(ISNA(VLOOKUP(H14,'[2]P-ti'!E$2:I$151,3,TRUE)),0,VLOOKUP(H14,'[2]P-ti'!E$2:I$151,3,TRUE))</f>
        <v>0</v>
      </c>
      <c r="J14" s="161"/>
      <c r="K14" s="152">
        <f>IF(ISNA(VLOOKUP(J14,'[2]P-ti'!F$2:K$151,2,TRUE)),0,VLOOKUP(J14,'[2]P-ti'!F$2:K$151,2,TRUE))</f>
        <v>0</v>
      </c>
      <c r="L14" s="154"/>
      <c r="M14" s="155">
        <f>IF(ISNA(VLOOKUP(L14,'[2]P-ti'!B$2:C$151,2,FALSE)),IF(ISNA(VLOOKUP(L14,'[2]P-ti'!B$2:C$151,2,TRUE)),0,VLOOKUP(L14,'[2]P-ti'!B$2:C$151,2,TRUE)-1),VLOOKUP(L14,'[2]P-ti'!B$2:C$151,2,FALSE))</f>
        <v>0</v>
      </c>
      <c r="N14" s="160">
        <f t="shared" si="0"/>
        <v>0</v>
      </c>
      <c r="O14" s="156" t="s">
        <v>90</v>
      </c>
    </row>
    <row r="15" spans="1:15" s="18" customFormat="1" ht="15" customHeight="1">
      <c r="A15" s="147">
        <v>7</v>
      </c>
      <c r="B15" s="148" t="s">
        <v>99</v>
      </c>
      <c r="C15" s="157" t="s">
        <v>100</v>
      </c>
      <c r="D15" s="150" t="s">
        <v>101</v>
      </c>
      <c r="E15" s="151" t="s">
        <v>97</v>
      </c>
      <c r="F15" s="147"/>
      <c r="G15" s="152">
        <f>IF(ISNA(VLOOKUP(F15,'[2]P-ti'!A$2:C$151,3,FALSE)),IF(ISNA(VLOOKUP(F15,'[2]P-ti'!A$2:C$151,3,TRUE)),0,VLOOKUP(F15,'[2]P-ti'!A$2:C$151,3,TRUE)-1),VLOOKUP(F15,'[2]P-ti'!A$2:C$151,3,FALSE))</f>
        <v>0</v>
      </c>
      <c r="H15" s="153"/>
      <c r="I15" s="152">
        <f>IF(ISNA(VLOOKUP(H15,'[2]P-ti'!E$2:I$151,3,TRUE)),0,VLOOKUP(H15,'[2]P-ti'!E$2:I$151,3,TRUE))</f>
        <v>0</v>
      </c>
      <c r="J15" s="161"/>
      <c r="K15" s="152">
        <f>IF(ISNA(VLOOKUP(J15,'[2]P-ti'!F$2:K$151,2,TRUE)),0,VLOOKUP(J15,'[2]P-ti'!F$2:K$151,2,TRUE))</f>
        <v>0</v>
      </c>
      <c r="L15" s="154"/>
      <c r="M15" s="155">
        <f>IF(ISNA(VLOOKUP(L15,'[2]P-ti'!B$2:C$151,2,FALSE)),IF(ISNA(VLOOKUP(L15,'[2]P-ti'!B$2:C$151,2,TRUE)),0,VLOOKUP(L15,'[2]P-ti'!B$2:C$151,2,TRUE)-1),VLOOKUP(L15,'[2]P-ti'!B$2:C$151,2,FALSE))</f>
        <v>0</v>
      </c>
      <c r="N15" s="160">
        <f t="shared" si="0"/>
        <v>0</v>
      </c>
      <c r="O15" s="156" t="s">
        <v>98</v>
      </c>
    </row>
    <row r="16" spans="1:15" s="18" customFormat="1" ht="15" customHeight="1">
      <c r="A16" s="147">
        <v>8</v>
      </c>
      <c r="B16" s="148" t="s">
        <v>39</v>
      </c>
      <c r="C16" s="158" t="s">
        <v>40</v>
      </c>
      <c r="D16" s="159" t="s">
        <v>41</v>
      </c>
      <c r="E16" s="151" t="s">
        <v>85</v>
      </c>
      <c r="F16" s="147"/>
      <c r="G16" s="152">
        <f>IF(ISNA(VLOOKUP(F16,'[2]P-ti'!A$2:C$151,3,FALSE)),IF(ISNA(VLOOKUP(F16,'[2]P-ti'!A$2:C$151,3,TRUE)),0,VLOOKUP(F16,'[2]P-ti'!A$2:C$151,3,TRUE)-1),VLOOKUP(F16,'[2]P-ti'!A$2:C$151,3,FALSE))</f>
        <v>0</v>
      </c>
      <c r="H16" s="162"/>
      <c r="I16" s="152">
        <f>IF(ISNA(VLOOKUP(H16,'[2]P-ti'!E$2:I$151,3,TRUE)),0,VLOOKUP(H16,'[2]P-ti'!E$2:I$151,3,TRUE))</f>
        <v>0</v>
      </c>
      <c r="J16" s="156"/>
      <c r="K16" s="152">
        <f>IF(ISNA(VLOOKUP(J16,'[2]P-ti'!F$2:K$151,2,TRUE)),0,VLOOKUP(J16,'[2]P-ti'!F$2:K$151,2,TRUE))</f>
        <v>0</v>
      </c>
      <c r="L16" s="154"/>
      <c r="M16" s="155">
        <f>IF(ISNA(VLOOKUP(L16,'[2]P-ti'!B$2:C$151,2,FALSE)),IF(ISNA(VLOOKUP(L16,'[2]P-ti'!B$2:C$151,2,TRUE)),0,VLOOKUP(L16,'[2]P-ti'!B$2:C$151,2,TRUE)-1),VLOOKUP(L16,'[2]P-ti'!B$2:C$151,2,FALSE))</f>
        <v>0</v>
      </c>
      <c r="N16" s="160">
        <f t="shared" si="0"/>
        <v>0</v>
      </c>
      <c r="O16" s="156" t="s">
        <v>38</v>
      </c>
    </row>
    <row r="17" spans="1:18" s="18" customFormat="1" ht="15" customHeight="1">
      <c r="A17" s="147">
        <v>9</v>
      </c>
      <c r="B17" s="148" t="s">
        <v>91</v>
      </c>
      <c r="C17" s="157" t="s">
        <v>92</v>
      </c>
      <c r="D17" s="150" t="s">
        <v>93</v>
      </c>
      <c r="E17" s="151" t="s">
        <v>83</v>
      </c>
      <c r="F17" s="163"/>
      <c r="G17" s="152">
        <f>IF(ISNA(VLOOKUP(F17,'[2]P-ti'!A$2:C$151,3,FALSE)),IF(ISNA(VLOOKUP(F17,'[2]P-ti'!A$2:C$151,3,TRUE)),0,VLOOKUP(F17,'[2]P-ti'!A$2:C$151,3,TRUE)-1),VLOOKUP(F17,'[2]P-ti'!A$2:C$151,3,FALSE))</f>
        <v>0</v>
      </c>
      <c r="H17" s="164"/>
      <c r="I17" s="152">
        <f>IF(ISNA(VLOOKUP(H17,'[2]P-ti'!E$2:I$151,3,TRUE)),0,VLOOKUP(H17,'[2]P-ti'!E$2:I$151,3,TRUE))</f>
        <v>0</v>
      </c>
      <c r="J17" s="165"/>
      <c r="K17" s="152">
        <f>IF(ISNA(VLOOKUP(J17,'[2]P-ti'!F$2:K$151,2,TRUE)),0,VLOOKUP(J17,'[2]P-ti'!F$2:K$151,2,TRUE))</f>
        <v>0</v>
      </c>
      <c r="L17" s="163"/>
      <c r="M17" s="155">
        <f>IF(ISNA(VLOOKUP(L17,'[2]P-ti'!B$2:C$151,2,FALSE)),IF(ISNA(VLOOKUP(L17,'[2]P-ti'!B$2:C$151,2,TRUE)),0,VLOOKUP(L17,'[2]P-ti'!B$2:C$151,2,TRUE)-1),VLOOKUP(L17,'[2]P-ti'!B$2:C$151,2,FALSE))</f>
        <v>0</v>
      </c>
      <c r="N17" s="160">
        <f t="shared" si="0"/>
        <v>0</v>
      </c>
      <c r="O17" s="156" t="s">
        <v>90</v>
      </c>
      <c r="P17" s="7"/>
      <c r="Q17" s="7"/>
      <c r="R17" s="7"/>
    </row>
    <row r="18" spans="1:18" s="19" customFormat="1" ht="15" customHeight="1">
      <c r="A18" s="147">
        <v>10</v>
      </c>
      <c r="B18" s="148" t="s">
        <v>50</v>
      </c>
      <c r="C18" s="156" t="s">
        <v>51</v>
      </c>
      <c r="D18" s="166" t="s">
        <v>52</v>
      </c>
      <c r="E18" s="151" t="s">
        <v>53</v>
      </c>
      <c r="F18" s="163"/>
      <c r="G18" s="152">
        <f>IF(ISNA(VLOOKUP(F18,'[2]P-ti'!A$2:C$151,3,FALSE)),IF(ISNA(VLOOKUP(F18,'[2]P-ti'!A$2:C$151,3,TRUE)),0,VLOOKUP(F18,'[2]P-ti'!A$2:C$151,3,TRUE)-1),VLOOKUP(F18,'[2]P-ti'!A$2:C$151,3,FALSE))</f>
        <v>0</v>
      </c>
      <c r="H18" s="164"/>
      <c r="I18" s="152">
        <f>IF(ISNA(VLOOKUP(H18,'[2]P-ti'!E$2:I$151,3,TRUE)),0,VLOOKUP(H18,'[2]P-ti'!E$2:I$151,3,TRUE))</f>
        <v>0</v>
      </c>
      <c r="J18" s="165"/>
      <c r="K18" s="152">
        <f>IF(ISNA(VLOOKUP(J18,'[2]P-ti'!F$2:K$151,2,TRUE)),0,VLOOKUP(J18,'[2]P-ti'!F$2:K$151,2,TRUE))</f>
        <v>0</v>
      </c>
      <c r="L18" s="163"/>
      <c r="M18" s="155">
        <f>IF(ISNA(VLOOKUP(L18,'[2]P-ti'!B$2:C$151,2,FALSE)),IF(ISNA(VLOOKUP(L18,'[2]P-ti'!B$2:C$151,2,TRUE)),0,VLOOKUP(L18,'[2]P-ti'!B$2:C$151,2,TRUE)-1),VLOOKUP(L18,'[2]P-ti'!B$2:C$151,2,FALSE))</f>
        <v>0</v>
      </c>
      <c r="N18" s="160">
        <f t="shared" si="0"/>
        <v>0</v>
      </c>
      <c r="O18" s="156" t="s">
        <v>54</v>
      </c>
      <c r="P18" s="7"/>
      <c r="Q18" s="7"/>
      <c r="R18" s="7"/>
    </row>
    <row r="19" spans="1:15" ht="15" customHeight="1">
      <c r="A19" s="147">
        <v>11</v>
      </c>
      <c r="B19" s="148" t="s">
        <v>42</v>
      </c>
      <c r="C19" s="158" t="s">
        <v>43</v>
      </c>
      <c r="D19" s="159" t="s">
        <v>44</v>
      </c>
      <c r="E19" s="151" t="s">
        <v>85</v>
      </c>
      <c r="F19" s="163"/>
      <c r="G19" s="152">
        <f>IF(ISNA(VLOOKUP(F19,'[2]P-ti'!A$2:C$151,3,FALSE)),IF(ISNA(VLOOKUP(F19,'[2]P-ti'!A$2:C$151,3,TRUE)),0,VLOOKUP(F19,'[2]P-ti'!A$2:C$151,3,TRUE)-1),VLOOKUP(F19,'[2]P-ti'!A$2:C$151,3,FALSE))</f>
        <v>0</v>
      </c>
      <c r="H19" s="164"/>
      <c r="I19" s="152">
        <f>IF(ISNA(VLOOKUP(H19,'[2]P-ti'!E$2:I$151,3,TRUE)),0,VLOOKUP(H19,'[2]P-ti'!E$2:I$151,3,TRUE))</f>
        <v>0</v>
      </c>
      <c r="J19" s="165"/>
      <c r="K19" s="152">
        <f>IF(ISNA(VLOOKUP(J19,'[2]P-ti'!F$2:K$151,2,TRUE)),0,VLOOKUP(J19,'[2]P-ti'!F$2:K$151,2,TRUE))</f>
        <v>0</v>
      </c>
      <c r="L19" s="163"/>
      <c r="M19" s="155">
        <f>IF(ISNA(VLOOKUP(L19,'[2]P-ti'!B$2:C$151,2,FALSE)),IF(ISNA(VLOOKUP(L19,'[2]P-ti'!B$2:C$151,2,TRUE)),0,VLOOKUP(L19,'[2]P-ti'!B$2:C$151,2,TRUE)-1),VLOOKUP(L19,'[2]P-ti'!B$2:C$151,2,FALSE))</f>
        <v>0</v>
      </c>
      <c r="N19" s="160">
        <f t="shared" si="0"/>
        <v>0</v>
      </c>
      <c r="O19" s="156" t="s">
        <v>38</v>
      </c>
    </row>
    <row r="20" spans="1:15" ht="15" customHeight="1">
      <c r="A20" s="147">
        <v>12</v>
      </c>
      <c r="B20" s="148" t="s">
        <v>62</v>
      </c>
      <c r="C20" s="156" t="s">
        <v>65</v>
      </c>
      <c r="D20" s="150" t="s">
        <v>64</v>
      </c>
      <c r="E20" s="151" t="s">
        <v>78</v>
      </c>
      <c r="F20" s="163"/>
      <c r="G20" s="152">
        <f>IF(ISNA(VLOOKUP(F20,'[2]P-ti'!A$2:C$151,3,FALSE)),IF(ISNA(VLOOKUP(F20,'[2]P-ti'!A$2:C$151,3,TRUE)),0,VLOOKUP(F20,'[2]P-ti'!A$2:C$151,3,TRUE)-1),VLOOKUP(F20,'[2]P-ti'!A$2:C$151,3,FALSE))</f>
        <v>0</v>
      </c>
      <c r="H20" s="164"/>
      <c r="I20" s="152">
        <f>IF(ISNA(VLOOKUP(H20,'[2]P-ti'!E$2:I$151,3,TRUE)),0,VLOOKUP(H20,'[2]P-ti'!E$2:I$151,3,TRUE))</f>
        <v>0</v>
      </c>
      <c r="J20" s="165"/>
      <c r="K20" s="152">
        <f>IF(ISNA(VLOOKUP(J20,'[2]P-ti'!F$2:K$151,2,TRUE)),0,VLOOKUP(J20,'[2]P-ti'!F$2:K$151,2,TRUE))</f>
        <v>0</v>
      </c>
      <c r="L20" s="163"/>
      <c r="M20" s="155">
        <f>IF(ISNA(VLOOKUP(L20,'[2]P-ti'!B$2:C$151,2,FALSE)),IF(ISNA(VLOOKUP(L20,'[2]P-ti'!B$2:C$151,2,TRUE)),0,VLOOKUP(L20,'[2]P-ti'!B$2:C$151,2,TRUE)-1),VLOOKUP(L20,'[2]P-ti'!B$2:C$151,2,FALSE))</f>
        <v>0</v>
      </c>
      <c r="N20" s="160">
        <f t="shared" si="0"/>
        <v>0</v>
      </c>
      <c r="O20" s="156" t="s">
        <v>79</v>
      </c>
    </row>
    <row r="21" spans="1:15" ht="15" customHeight="1">
      <c r="A21" s="147">
        <v>13</v>
      </c>
      <c r="B21" s="148" t="s">
        <v>62</v>
      </c>
      <c r="C21" s="157" t="s">
        <v>63</v>
      </c>
      <c r="D21" s="150" t="s">
        <v>64</v>
      </c>
      <c r="E21" s="151" t="s">
        <v>78</v>
      </c>
      <c r="F21" s="163"/>
      <c r="G21" s="152">
        <f>IF(ISNA(VLOOKUP(F21,'[2]P-ti'!A$2:C$151,3,FALSE)),IF(ISNA(VLOOKUP(F21,'[2]P-ti'!A$2:C$151,3,TRUE)),0,VLOOKUP(F21,'[2]P-ti'!A$2:C$151,3,TRUE)-1),VLOOKUP(F21,'[2]P-ti'!A$2:C$151,3,FALSE))</f>
        <v>0</v>
      </c>
      <c r="H21" s="164"/>
      <c r="I21" s="152">
        <f>IF(ISNA(VLOOKUP(H21,'[2]P-ti'!E$2:I$151,3,TRUE)),0,VLOOKUP(H21,'[2]P-ti'!E$2:I$151,3,TRUE))</f>
        <v>0</v>
      </c>
      <c r="J21" s="163"/>
      <c r="K21" s="152">
        <f>IF(ISNA(VLOOKUP(J21,'[2]P-ti'!F$2:K$151,2,TRUE)),0,VLOOKUP(J21,'[2]P-ti'!F$2:K$151,2,TRUE))</f>
        <v>0</v>
      </c>
      <c r="L21" s="163"/>
      <c r="M21" s="155">
        <f>IF(ISNA(VLOOKUP(L21,'[2]P-ti'!B$2:C$151,2,FALSE)),IF(ISNA(VLOOKUP(L21,'[2]P-ti'!B$2:C$151,2,TRUE)),0,VLOOKUP(L21,'[2]P-ti'!B$2:C$151,2,TRUE)-1),VLOOKUP(L21,'[2]P-ti'!B$2:C$151,2,FALSE))</f>
        <v>0</v>
      </c>
      <c r="N21" s="160">
        <f t="shared" si="0"/>
        <v>0</v>
      </c>
      <c r="O21" s="156" t="s">
        <v>79</v>
      </c>
    </row>
    <row r="22" spans="1:18" ht="15" customHeight="1">
      <c r="A22" s="147">
        <v>14</v>
      </c>
      <c r="B22" s="148" t="s">
        <v>66</v>
      </c>
      <c r="C22" s="156" t="s">
        <v>67</v>
      </c>
      <c r="D22" s="150" t="s">
        <v>68</v>
      </c>
      <c r="E22" s="151" t="s">
        <v>78</v>
      </c>
      <c r="F22" s="147"/>
      <c r="G22" s="152">
        <f>IF(ISNA(VLOOKUP(F22,'[2]P-ti'!A$2:C$151,3,FALSE)),IF(ISNA(VLOOKUP(F22,'[2]P-ti'!A$2:C$151,3,TRUE)),0,VLOOKUP(F22,'[2]P-ti'!A$2:C$151,3,TRUE)-1),VLOOKUP(F22,'[2]P-ti'!A$2:C$151,3,FALSE))</f>
        <v>0</v>
      </c>
      <c r="H22" s="153"/>
      <c r="I22" s="152">
        <f>IF(ISNA(VLOOKUP(H22,'[2]P-ti'!E$2:I$151,3,TRUE)),0,VLOOKUP(H22,'[2]P-ti'!E$2:I$151,3,TRUE))</f>
        <v>0</v>
      </c>
      <c r="J22" s="153"/>
      <c r="K22" s="152">
        <f>IF(ISNA(VLOOKUP(J22,'[2]P-ti'!F$2:K$151,2,TRUE)),0,VLOOKUP(J22,'[2]P-ti'!F$2:K$151,2,TRUE))</f>
        <v>0</v>
      </c>
      <c r="L22" s="154"/>
      <c r="M22" s="155">
        <f>IF(ISNA(VLOOKUP(L22,'[2]P-ti'!B$2:C$151,2,FALSE)),IF(ISNA(VLOOKUP(L22,'[2]P-ti'!B$2:C$151,2,TRUE)),0,VLOOKUP(L22,'[2]P-ti'!B$2:C$151,2,TRUE)-1),VLOOKUP(L22,'[2]P-ti'!B$2:C$151,2,FALSE))</f>
        <v>0</v>
      </c>
      <c r="N22" s="160">
        <f t="shared" si="0"/>
        <v>0</v>
      </c>
      <c r="O22" s="156" t="s">
        <v>79</v>
      </c>
      <c r="P22" s="19"/>
      <c r="Q22" s="19"/>
      <c r="R22" s="19"/>
    </row>
    <row r="23" spans="1:18" ht="15" customHeight="1">
      <c r="A23" s="147">
        <v>15</v>
      </c>
      <c r="B23" s="148" t="s">
        <v>75</v>
      </c>
      <c r="C23" s="157" t="s">
        <v>76</v>
      </c>
      <c r="D23" s="150" t="s">
        <v>77</v>
      </c>
      <c r="E23" s="151" t="s">
        <v>78</v>
      </c>
      <c r="F23" s="147"/>
      <c r="G23" s="152">
        <f>IF(ISNA(VLOOKUP(F23,'[2]P-ti'!A$2:C$151,3,FALSE)),IF(ISNA(VLOOKUP(F23,'[2]P-ti'!A$2:C$151,3,TRUE)),0,VLOOKUP(F23,'[2]P-ti'!A$2:C$151,3,TRUE)-1),VLOOKUP(F23,'[2]P-ti'!A$2:C$151,3,FALSE))</f>
        <v>0</v>
      </c>
      <c r="H23" s="153"/>
      <c r="I23" s="152">
        <f>IF(ISNA(VLOOKUP(H23,'[2]P-ti'!E$2:I$151,3,TRUE)),0,VLOOKUP(H23,'[2]P-ti'!E$2:I$151,3,TRUE))</f>
        <v>0</v>
      </c>
      <c r="J23" s="153"/>
      <c r="K23" s="152">
        <f>IF(ISNA(VLOOKUP(J23,'[2]P-ti'!F$2:K$151,2,TRUE)),0,VLOOKUP(J23,'[2]P-ti'!F$2:K$151,2,TRUE))</f>
        <v>0</v>
      </c>
      <c r="L23" s="154"/>
      <c r="M23" s="155">
        <f>IF(ISNA(VLOOKUP(L23,'[2]P-ti'!B$2:C$151,2,FALSE)),IF(ISNA(VLOOKUP(L23,'[2]P-ti'!B$2:C$151,2,TRUE)),0,VLOOKUP(L23,'[2]P-ti'!B$2:C$151,2,TRUE)-1),VLOOKUP(L23,'[2]P-ti'!B$2:C$151,2,FALSE))</f>
        <v>0</v>
      </c>
      <c r="N23" s="160">
        <f t="shared" si="0"/>
        <v>0</v>
      </c>
      <c r="O23" s="156" t="s">
        <v>79</v>
      </c>
      <c r="P23" s="26"/>
      <c r="Q23" s="26"/>
      <c r="R23" s="26"/>
    </row>
    <row r="24" spans="1:15" ht="15" customHeight="1">
      <c r="A24" s="147">
        <v>16</v>
      </c>
      <c r="B24" s="148" t="s">
        <v>55</v>
      </c>
      <c r="C24" s="157" t="s">
        <v>56</v>
      </c>
      <c r="D24" s="150" t="s">
        <v>57</v>
      </c>
      <c r="E24" s="156" t="s">
        <v>53</v>
      </c>
      <c r="F24" s="163"/>
      <c r="G24" s="152">
        <f>IF(ISNA(VLOOKUP(F24,'[2]P-ti'!A$2:C$151,3,FALSE)),IF(ISNA(VLOOKUP(F24,'[2]P-ti'!A$2:C$151,3,TRUE)),0,VLOOKUP(F24,'[2]P-ti'!A$2:C$151,3,TRUE)-1),VLOOKUP(F24,'[2]P-ti'!A$2:C$151,3,FALSE))</f>
        <v>0</v>
      </c>
      <c r="H24" s="164"/>
      <c r="I24" s="152">
        <f>IF(ISNA(VLOOKUP(H24,'[2]P-ti'!E$2:I$151,3,TRUE)),0,VLOOKUP(H24,'[2]P-ti'!E$2:I$151,3,TRUE))</f>
        <v>0</v>
      </c>
      <c r="J24" s="165"/>
      <c r="K24" s="152">
        <f>IF(ISNA(VLOOKUP(J24,'[2]P-ti'!F$2:K$151,2,TRUE)),0,VLOOKUP(J24,'[2]P-ti'!F$2:K$151,2,TRUE))</f>
        <v>0</v>
      </c>
      <c r="L24" s="163"/>
      <c r="M24" s="155">
        <f>IF(ISNA(VLOOKUP(L24,'[2]P-ti'!B$2:C$151,2,FALSE)),IF(ISNA(VLOOKUP(L24,'[2]P-ti'!B$2:C$151,2,TRUE)),0,VLOOKUP(L24,'[2]P-ti'!B$2:C$151,2,TRUE)-1),VLOOKUP(L24,'[2]P-ti'!B$2:C$151,2,FALSE))</f>
        <v>0</v>
      </c>
      <c r="N24" s="160">
        <f t="shared" si="0"/>
        <v>0</v>
      </c>
      <c r="O24" s="156" t="s">
        <v>54</v>
      </c>
    </row>
    <row r="25" spans="7:17" ht="15.75" customHeight="1">
      <c r="G25" s="37"/>
      <c r="I25" s="37"/>
      <c r="J25" s="15"/>
      <c r="K25" s="37"/>
      <c r="L25" s="11"/>
      <c r="M25" s="38"/>
      <c r="N25" s="25"/>
      <c r="P25" s="17"/>
      <c r="Q25" s="17"/>
    </row>
    <row r="26" spans="7:17" ht="14.25">
      <c r="G26" s="37"/>
      <c r="I26" s="37"/>
      <c r="K26" s="37"/>
      <c r="M26" s="38"/>
      <c r="N26" s="25"/>
      <c r="P26" s="17"/>
      <c r="Q26" s="17"/>
    </row>
    <row r="27" spans="7:17" ht="14.25">
      <c r="G27" s="37"/>
      <c r="I27" s="37"/>
      <c r="K27" s="37"/>
      <c r="M27" s="38"/>
      <c r="N27" s="25"/>
      <c r="P27" s="17"/>
      <c r="Q27" s="17"/>
    </row>
    <row r="28" spans="7:17" ht="14.25">
      <c r="G28" s="37"/>
      <c r="I28" s="37"/>
      <c r="K28" s="37"/>
      <c r="M28" s="38"/>
      <c r="N28" s="25"/>
      <c r="P28" s="17"/>
      <c r="Q28" s="17"/>
    </row>
    <row r="29" spans="7:17" ht="14.25">
      <c r="G29" s="37"/>
      <c r="I29" s="37"/>
      <c r="K29" s="37"/>
      <c r="M29" s="38"/>
      <c r="N29" s="25"/>
      <c r="P29" s="17"/>
      <c r="Q29" s="17"/>
    </row>
    <row r="30" spans="7:17" ht="14.25">
      <c r="G30" s="37"/>
      <c r="I30" s="37"/>
      <c r="K30" s="37"/>
      <c r="M30" s="38"/>
      <c r="N30" s="25"/>
      <c r="P30" s="11"/>
      <c r="Q30" s="11"/>
    </row>
    <row r="31" spans="7:14" ht="14.25">
      <c r="G31" s="37"/>
      <c r="I31" s="37"/>
      <c r="K31" s="37"/>
      <c r="M31" s="38"/>
      <c r="N31" s="25"/>
    </row>
    <row r="32" spans="7:14" ht="14.25">
      <c r="G32" s="37"/>
      <c r="I32" s="37"/>
      <c r="K32" s="37"/>
      <c r="M32" s="38"/>
      <c r="N32" s="25"/>
    </row>
    <row r="33" spans="7:14" ht="14.25">
      <c r="G33" s="37"/>
      <c r="I33" s="37"/>
      <c r="K33" s="37"/>
      <c r="M33" s="38"/>
      <c r="N33" s="25"/>
    </row>
    <row r="34" spans="7:14" ht="14.25">
      <c r="G34" s="37"/>
      <c r="I34" s="37"/>
      <c r="K34" s="37"/>
      <c r="M34" s="38"/>
      <c r="N34" s="25"/>
    </row>
  </sheetData>
  <sheetProtection/>
  <mergeCells count="15">
    <mergeCell ref="A1:N1"/>
    <mergeCell ref="A5:O5"/>
    <mergeCell ref="A7:A8"/>
    <mergeCell ref="F2:J2"/>
    <mergeCell ref="A4:B4"/>
    <mergeCell ref="B7:B8"/>
    <mergeCell ref="C7:C8"/>
    <mergeCell ref="D7:D8"/>
    <mergeCell ref="H7:I7"/>
    <mergeCell ref="E7:E8"/>
    <mergeCell ref="F7:G7"/>
    <mergeCell ref="L7:M7"/>
    <mergeCell ref="J7:K7"/>
    <mergeCell ref="F6:J6"/>
    <mergeCell ref="N7:N8"/>
  </mergeCells>
  <printOptions/>
  <pageMargins left="0.2362204724409449" right="0.1968503937007874" top="0.2755905511811024" bottom="0.2362204724409449" header="0.1968503937007874" footer="0.275590551181102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18" sqref="D18"/>
    </sheetView>
  </sheetViews>
  <sheetFormatPr defaultColWidth="4.8515625" defaultRowHeight="12.75"/>
  <cols>
    <col min="1" max="1" width="4.8515625" style="76" customWidth="1"/>
    <col min="2" max="2" width="6.28125" style="76" customWidth="1"/>
    <col min="3" max="3" width="12.421875" style="77" customWidth="1"/>
    <col min="4" max="4" width="19.57421875" style="76" customWidth="1"/>
    <col min="5" max="5" width="11.28125" style="78" customWidth="1"/>
    <col min="6" max="6" width="26.8515625" style="77" customWidth="1"/>
    <col min="7" max="7" width="10.57421875" style="79" customWidth="1"/>
    <col min="8" max="253" width="9.140625" style="1" customWidth="1"/>
    <col min="254" max="16384" width="4.8515625" style="1" customWidth="1"/>
  </cols>
  <sheetData>
    <row r="1" spans="1:12" ht="27" customHeight="1">
      <c r="A1" s="132" t="s">
        <v>27</v>
      </c>
      <c r="B1" s="132"/>
      <c r="C1" s="132"/>
      <c r="D1" s="132"/>
      <c r="E1" s="132"/>
      <c r="F1" s="132"/>
      <c r="G1" s="132"/>
      <c r="H1" s="130"/>
      <c r="I1" s="130"/>
      <c r="J1" s="130"/>
      <c r="K1" s="130"/>
      <c r="L1" s="130"/>
    </row>
    <row r="2" spans="1:9" ht="22.5">
      <c r="A2" s="39"/>
      <c r="B2" s="39"/>
      <c r="C2" s="40"/>
      <c r="D2" s="41"/>
      <c r="E2" s="42"/>
      <c r="F2" s="41"/>
      <c r="G2" s="41"/>
      <c r="H2" s="35"/>
      <c r="I2" s="35"/>
    </row>
    <row r="3" spans="1:9" ht="20.25">
      <c r="A3" s="137" t="s">
        <v>14</v>
      </c>
      <c r="B3" s="137"/>
      <c r="C3" s="43"/>
      <c r="D3" s="44"/>
      <c r="E3" s="45"/>
      <c r="F3" s="46"/>
      <c r="G3" s="47"/>
      <c r="H3" s="35"/>
      <c r="I3" s="35"/>
    </row>
    <row r="4" spans="1:9" ht="15.75">
      <c r="A4" s="138" t="s">
        <v>26</v>
      </c>
      <c r="B4" s="138"/>
      <c r="C4" s="138"/>
      <c r="D4" s="138"/>
      <c r="E4" s="48"/>
      <c r="F4" s="49"/>
      <c r="G4" s="47"/>
      <c r="H4" s="35"/>
      <c r="I4" s="35"/>
    </row>
    <row r="5" spans="1:9" ht="12.75">
      <c r="A5" s="50"/>
      <c r="B5" s="51"/>
      <c r="C5" s="51"/>
      <c r="D5" s="51"/>
      <c r="E5" s="48"/>
      <c r="F5" s="49"/>
      <c r="G5" s="47"/>
      <c r="H5" s="35"/>
      <c r="I5" s="11"/>
    </row>
    <row r="6" spans="1:7" ht="19.5">
      <c r="A6" s="139" t="s">
        <v>103</v>
      </c>
      <c r="B6" s="139"/>
      <c r="C6" s="139"/>
      <c r="D6" s="139"/>
      <c r="E6" s="139"/>
      <c r="F6" s="139"/>
      <c r="G6" s="139"/>
    </row>
    <row r="7" spans="1:7" s="54" customFormat="1" ht="17.25" customHeight="1">
      <c r="A7" s="44"/>
      <c r="B7" s="44"/>
      <c r="C7" s="52"/>
      <c r="D7" s="44"/>
      <c r="E7" s="53"/>
      <c r="F7" s="52"/>
      <c r="G7" s="47"/>
    </row>
    <row r="8" spans="1:7" s="54" customFormat="1" ht="31.5">
      <c r="A8" s="55" t="s">
        <v>29</v>
      </c>
      <c r="B8" s="55" t="s">
        <v>17</v>
      </c>
      <c r="C8" s="55" t="s">
        <v>28</v>
      </c>
      <c r="D8" s="55" t="s">
        <v>18</v>
      </c>
      <c r="E8" s="56" t="s">
        <v>8</v>
      </c>
      <c r="F8" s="55" t="s">
        <v>19</v>
      </c>
      <c r="G8" s="56" t="s">
        <v>7</v>
      </c>
    </row>
    <row r="9" spans="1:7" s="20" customFormat="1" ht="15.75" customHeight="1">
      <c r="A9" s="57">
        <v>1</v>
      </c>
      <c r="B9" s="6">
        <v>28</v>
      </c>
      <c r="C9" s="58" t="s">
        <v>58</v>
      </c>
      <c r="D9" s="59" t="s">
        <v>11</v>
      </c>
      <c r="E9" s="60" t="s">
        <v>59</v>
      </c>
      <c r="F9" s="61" t="s">
        <v>53</v>
      </c>
      <c r="G9" s="62"/>
    </row>
    <row r="10" spans="1:7" s="20" customFormat="1" ht="15.75" customHeight="1">
      <c r="A10" s="57">
        <v>2</v>
      </c>
      <c r="B10" s="6">
        <v>29</v>
      </c>
      <c r="C10" s="58" t="s">
        <v>60</v>
      </c>
      <c r="D10" s="59" t="s">
        <v>12</v>
      </c>
      <c r="E10" s="60" t="s">
        <v>61</v>
      </c>
      <c r="F10" s="61" t="s">
        <v>53</v>
      </c>
      <c r="G10" s="62"/>
    </row>
    <row r="11" spans="1:7" s="20" customFormat="1" ht="15.75" customHeight="1">
      <c r="A11" s="57">
        <v>3</v>
      </c>
      <c r="B11" s="6">
        <v>80</v>
      </c>
      <c r="C11" s="58" t="s">
        <v>80</v>
      </c>
      <c r="D11" s="59" t="s">
        <v>81</v>
      </c>
      <c r="E11" s="60" t="s">
        <v>82</v>
      </c>
      <c r="F11" s="61" t="s">
        <v>83</v>
      </c>
      <c r="G11" s="62"/>
    </row>
    <row r="12" spans="1:7" s="20" customFormat="1" ht="15.75">
      <c r="A12" s="57"/>
      <c r="B12" s="6"/>
      <c r="C12" s="58"/>
      <c r="D12" s="63"/>
      <c r="E12" s="64"/>
      <c r="F12" s="65"/>
      <c r="G12" s="67"/>
    </row>
    <row r="13" spans="1:7" s="20" customFormat="1" ht="15.75" customHeight="1">
      <c r="A13" s="57"/>
      <c r="B13" s="6"/>
      <c r="C13" s="58"/>
      <c r="D13" s="68"/>
      <c r="E13" s="69"/>
      <c r="F13" s="61"/>
      <c r="G13" s="69"/>
    </row>
    <row r="14" spans="1:7" s="20" customFormat="1" ht="15.75">
      <c r="A14" s="57"/>
      <c r="B14" s="6"/>
      <c r="C14" s="58"/>
      <c r="D14" s="65"/>
      <c r="E14" s="64"/>
      <c r="F14" s="70"/>
      <c r="G14" s="66"/>
    </row>
    <row r="15" spans="1:7" s="20" customFormat="1" ht="15.75">
      <c r="A15" s="57"/>
      <c r="B15" s="6"/>
      <c r="C15" s="58"/>
      <c r="D15" s="65"/>
      <c r="E15" s="64"/>
      <c r="F15" s="61"/>
      <c r="G15" s="66"/>
    </row>
    <row r="16" spans="1:7" s="20" customFormat="1" ht="15.75">
      <c r="A16" s="57"/>
      <c r="B16" s="6"/>
      <c r="C16" s="58"/>
      <c r="D16" s="68"/>
      <c r="E16" s="64"/>
      <c r="F16" s="61"/>
      <c r="G16" s="66"/>
    </row>
    <row r="17" spans="1:7" s="20" customFormat="1" ht="15.75">
      <c r="A17" s="57"/>
      <c r="B17" s="6"/>
      <c r="C17" s="58"/>
      <c r="D17" s="68"/>
      <c r="E17" s="64"/>
      <c r="F17" s="61"/>
      <c r="G17" s="66"/>
    </row>
    <row r="18" spans="1:7" s="20" customFormat="1" ht="15.75">
      <c r="A18" s="57"/>
      <c r="B18" s="6"/>
      <c r="C18" s="58"/>
      <c r="D18" s="65"/>
      <c r="E18" s="64"/>
      <c r="F18" s="58"/>
      <c r="G18" s="66"/>
    </row>
    <row r="19" spans="1:7" s="20" customFormat="1" ht="15.75">
      <c r="A19" s="57"/>
      <c r="B19" s="6"/>
      <c r="C19" s="58"/>
      <c r="D19" s="65"/>
      <c r="E19" s="64"/>
      <c r="F19" s="61"/>
      <c r="G19" s="66"/>
    </row>
  </sheetData>
  <sheetProtection/>
  <mergeCells count="4">
    <mergeCell ref="A1:G1"/>
    <mergeCell ref="A3:B3"/>
    <mergeCell ref="A4:D4"/>
    <mergeCell ref="A6:G6"/>
  </mergeCells>
  <printOptions/>
  <pageMargins left="0.1968503937007874" right="0.1968503937007874" top="0.52" bottom="0.72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8515625" style="7" customWidth="1"/>
    <col min="2" max="2" width="10.57421875" style="7" customWidth="1"/>
    <col min="3" max="3" width="11.28125" style="7" customWidth="1"/>
    <col min="4" max="4" width="10.57421875" style="7" customWidth="1"/>
    <col min="5" max="5" width="19.00390625" style="7" customWidth="1"/>
    <col min="6" max="6" width="7.8515625" style="7" customWidth="1"/>
    <col min="7" max="7" width="9.8515625" style="7" customWidth="1"/>
    <col min="8" max="8" width="7.8515625" style="7" customWidth="1"/>
    <col min="9" max="9" width="9.28125" style="7" bestFit="1" customWidth="1"/>
    <col min="10" max="10" width="7.8515625" style="7" customWidth="1"/>
    <col min="11" max="11" width="10.7109375" style="7" customWidth="1"/>
    <col min="12" max="12" width="7.7109375" style="7" customWidth="1"/>
    <col min="13" max="13" width="9.28125" style="7" customWidth="1"/>
    <col min="14" max="14" width="8.421875" style="7" customWidth="1"/>
    <col min="15" max="15" width="13.7109375" style="7" customWidth="1"/>
    <col min="16" max="16" width="21.28125" style="7" customWidth="1"/>
    <col min="17" max="17" width="12.28125" style="7" customWidth="1"/>
    <col min="18" max="18" width="5.7109375" style="7" customWidth="1"/>
    <col min="19" max="16384" width="9.140625" style="7" customWidth="1"/>
  </cols>
  <sheetData>
    <row r="1" spans="1:14" ht="23.25" customHeight="1">
      <c r="A1" s="132" t="s">
        <v>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3:10" ht="18.75">
      <c r="C2" s="8"/>
      <c r="D2" s="9"/>
      <c r="E2" s="9"/>
      <c r="F2" s="134"/>
      <c r="G2" s="134"/>
      <c r="H2" s="134"/>
      <c r="I2" s="134"/>
      <c r="J2" s="134"/>
    </row>
    <row r="3" spans="1:5" ht="18.75" customHeight="1">
      <c r="A3" s="168" t="s">
        <v>15</v>
      </c>
      <c r="B3" s="169"/>
      <c r="C3" s="10"/>
      <c r="D3" s="10"/>
      <c r="E3" s="10"/>
    </row>
    <row r="4" spans="1:2" ht="18.75" customHeight="1">
      <c r="A4" s="170" t="s">
        <v>14</v>
      </c>
      <c r="B4" s="170"/>
    </row>
    <row r="5" spans="1:15" ht="25.5">
      <c r="A5" s="133" t="s">
        <v>32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4:14" ht="20.25">
      <c r="D6" s="12"/>
      <c r="E6" s="12"/>
      <c r="F6" s="131"/>
      <c r="G6" s="131"/>
      <c r="H6" s="131"/>
      <c r="I6" s="131"/>
      <c r="J6" s="131"/>
      <c r="K6" s="12"/>
      <c r="L6" s="13"/>
      <c r="M6" s="13"/>
      <c r="N6" s="14"/>
    </row>
    <row r="7" spans="1:15" s="21" customFormat="1" ht="25.5" customHeight="1">
      <c r="A7" s="142" t="s">
        <v>9</v>
      </c>
      <c r="B7" s="143" t="s">
        <v>0</v>
      </c>
      <c r="C7" s="143" t="s">
        <v>1</v>
      </c>
      <c r="D7" s="143" t="s">
        <v>8</v>
      </c>
      <c r="E7" s="143" t="s">
        <v>19</v>
      </c>
      <c r="F7" s="144" t="s">
        <v>2</v>
      </c>
      <c r="G7" s="144"/>
      <c r="H7" s="144" t="s">
        <v>3</v>
      </c>
      <c r="I7" s="144"/>
      <c r="J7" s="144" t="s">
        <v>4</v>
      </c>
      <c r="K7" s="144"/>
      <c r="L7" s="143" t="s">
        <v>10</v>
      </c>
      <c r="M7" s="143"/>
      <c r="N7" s="145" t="s">
        <v>5</v>
      </c>
      <c r="O7" s="6" t="s">
        <v>20</v>
      </c>
    </row>
    <row r="8" spans="1:15" s="21" customFormat="1" ht="15.75">
      <c r="A8" s="142"/>
      <c r="B8" s="143"/>
      <c r="C8" s="143"/>
      <c r="D8" s="143"/>
      <c r="E8" s="143"/>
      <c r="F8" s="146" t="s">
        <v>13</v>
      </c>
      <c r="G8" s="146" t="s">
        <v>6</v>
      </c>
      <c r="H8" s="146" t="s">
        <v>13</v>
      </c>
      <c r="I8" s="146" t="s">
        <v>6</v>
      </c>
      <c r="J8" s="146" t="s">
        <v>13</v>
      </c>
      <c r="K8" s="146" t="s">
        <v>6</v>
      </c>
      <c r="L8" s="146" t="s">
        <v>13</v>
      </c>
      <c r="M8" s="146" t="s">
        <v>6</v>
      </c>
      <c r="N8" s="145"/>
      <c r="O8" s="68"/>
    </row>
    <row r="9" spans="1:20" s="19" customFormat="1" ht="15">
      <c r="A9" s="147">
        <v>1</v>
      </c>
      <c r="B9" s="148" t="s">
        <v>60</v>
      </c>
      <c r="C9" s="158" t="s">
        <v>12</v>
      </c>
      <c r="D9" s="159" t="s">
        <v>61</v>
      </c>
      <c r="E9" s="151" t="s">
        <v>53</v>
      </c>
      <c r="F9" s="171"/>
      <c r="G9" s="172">
        <f>IF(ISNA(VLOOKUP(F9,'[1]P-ti'!K$2:M$151,3,FALSE)),IF(ISNA(VLOOKUP(F9,'[1]P-ti'!K$2:M$151,3,TRUE)),0,VLOOKUP(F9,'[1]P-ti'!K$2:M$151,3,TRUE)-1),VLOOKUP(F9,'[1]P-ti'!K$2:M$151,3,FALSE))</f>
        <v>0</v>
      </c>
      <c r="H9" s="153"/>
      <c r="I9" s="160">
        <f>IF(ISNA(VLOOKUP(H9,'[1]P-ti'!N$2:P$151,3,TRUE)),0,VLOOKUP(H9,'[1]P-ti'!N$2:P$151,3,TRUE))</f>
        <v>0</v>
      </c>
      <c r="J9" s="153"/>
      <c r="K9" s="160">
        <f>IF(ISNA(VLOOKUP(J9,'[1]P-ti'!O$2:P$151,2,TRUE)),0,VLOOKUP(J9,'[1]P-ti'!O$2:P$151,2,TRUE))</f>
        <v>0</v>
      </c>
      <c r="L9" s="147"/>
      <c r="M9" s="147"/>
      <c r="N9" s="160">
        <f>G9+I9+K9+M9</f>
        <v>0</v>
      </c>
      <c r="O9" s="156" t="s">
        <v>54</v>
      </c>
      <c r="P9" s="26"/>
      <c r="Q9" s="26"/>
      <c r="R9" s="26"/>
      <c r="S9" s="27"/>
      <c r="T9" s="28"/>
    </row>
    <row r="10" spans="1:20" s="19" customFormat="1" ht="15">
      <c r="A10" s="147">
        <v>2</v>
      </c>
      <c r="B10" s="148" t="s">
        <v>58</v>
      </c>
      <c r="C10" s="158" t="s">
        <v>11</v>
      </c>
      <c r="D10" s="159" t="s">
        <v>59</v>
      </c>
      <c r="E10" s="151" t="s">
        <v>53</v>
      </c>
      <c r="F10" s="147"/>
      <c r="G10" s="172">
        <f>IF(ISNA(VLOOKUP(F10,'[1]P-ti'!K$2:M$151,3,FALSE)),IF(ISNA(VLOOKUP(F10,'[1]P-ti'!K$2:M$151,3,TRUE)),0,VLOOKUP(F10,'[1]P-ti'!K$2:M$151,3,TRUE)-1),VLOOKUP(F10,'[1]P-ti'!K$2:M$151,3,FALSE))</f>
        <v>0</v>
      </c>
      <c r="H10" s="153"/>
      <c r="I10" s="160">
        <f>IF(ISNA(VLOOKUP(H10,'[1]P-ti'!N$2:P$151,3,TRUE)),0,VLOOKUP(H10,'[1]P-ti'!N$2:P$151,3,TRUE))</f>
        <v>0</v>
      </c>
      <c r="J10" s="153"/>
      <c r="K10" s="160">
        <f>IF(ISNA(VLOOKUP(J10,'[1]P-ti'!O$2:P$151,2,TRUE)),0,VLOOKUP(J10,'[1]P-ti'!O$2:P$151,2,TRUE))</f>
        <v>0</v>
      </c>
      <c r="L10" s="154"/>
      <c r="M10" s="147"/>
      <c r="N10" s="160">
        <f>G10+I10+K10+M10</f>
        <v>0</v>
      </c>
      <c r="O10" s="156" t="s">
        <v>54</v>
      </c>
      <c r="T10" s="29"/>
    </row>
    <row r="11" spans="1:20" s="19" customFormat="1" ht="15">
      <c r="A11" s="147">
        <v>3</v>
      </c>
      <c r="B11" s="148" t="s">
        <v>80</v>
      </c>
      <c r="C11" s="158" t="s">
        <v>81</v>
      </c>
      <c r="D11" s="159" t="s">
        <v>82</v>
      </c>
      <c r="E11" s="151" t="s">
        <v>83</v>
      </c>
      <c r="F11" s="171"/>
      <c r="G11" s="172">
        <f>IF(ISNA(VLOOKUP(F11,'[1]P-ti'!K$2:M$151,3,FALSE)),IF(ISNA(VLOOKUP(F11,'[1]P-ti'!K$2:M$151,3,TRUE)),0,VLOOKUP(F11,'[1]P-ti'!K$2:M$151,3,TRUE)-1),VLOOKUP(F11,'[1]P-ti'!K$2:M$151,3,FALSE))</f>
        <v>0</v>
      </c>
      <c r="H11" s="153"/>
      <c r="I11" s="160">
        <f>IF(ISNA(VLOOKUP(H11,'[1]P-ti'!N$2:P$151,3,TRUE)),0,VLOOKUP(H11,'[1]P-ti'!N$2:P$151,3,TRUE))</f>
        <v>0</v>
      </c>
      <c r="J11" s="153"/>
      <c r="K11" s="160">
        <f>IF(ISNA(VLOOKUP(J11,'[1]P-ti'!O$2:P$151,2,TRUE)),0,VLOOKUP(J11,'[1]P-ti'!O$2:P$151,2,TRUE))</f>
        <v>0</v>
      </c>
      <c r="L11" s="147"/>
      <c r="M11" s="147"/>
      <c r="N11" s="160">
        <f>G11+I11+K11+M11</f>
        <v>0</v>
      </c>
      <c r="O11" s="156" t="s">
        <v>84</v>
      </c>
      <c r="P11" s="26"/>
      <c r="Q11" s="26"/>
      <c r="R11" s="26"/>
      <c r="T11" s="18"/>
    </row>
    <row r="12" spans="1:20" s="19" customFormat="1" ht="15">
      <c r="A12" s="2"/>
      <c r="B12" s="22"/>
      <c r="C12" s="22"/>
      <c r="D12" s="23"/>
      <c r="E12" s="23"/>
      <c r="F12" s="24"/>
      <c r="G12" s="32"/>
      <c r="H12" s="4"/>
      <c r="I12" s="25"/>
      <c r="J12" s="4"/>
      <c r="K12" s="25"/>
      <c r="L12" s="2"/>
      <c r="M12" s="2"/>
      <c r="N12" s="25"/>
      <c r="O12" s="18"/>
      <c r="R12" s="31"/>
      <c r="S12" s="31"/>
      <c r="T12" s="28"/>
    </row>
    <row r="13" spans="1:15" s="19" customFormat="1" ht="18" customHeight="1">
      <c r="A13" s="2"/>
      <c r="B13" s="22"/>
      <c r="C13" s="22"/>
      <c r="D13" s="23"/>
      <c r="E13" s="23"/>
      <c r="F13" s="2"/>
      <c r="G13" s="32"/>
      <c r="H13" s="24"/>
      <c r="I13" s="25"/>
      <c r="J13" s="24"/>
      <c r="K13" s="25"/>
      <c r="L13" s="30"/>
      <c r="M13" s="2"/>
      <c r="N13" s="25"/>
      <c r="O13" s="18"/>
    </row>
    <row r="14" spans="1:15" s="19" customFormat="1" ht="12.75" customHeight="1">
      <c r="A14" s="2"/>
      <c r="B14" s="22"/>
      <c r="C14" s="22"/>
      <c r="D14" s="23"/>
      <c r="E14" s="23"/>
      <c r="F14" s="2"/>
      <c r="G14" s="32"/>
      <c r="H14" s="4"/>
      <c r="I14" s="25"/>
      <c r="J14" s="4"/>
      <c r="K14" s="25"/>
      <c r="L14" s="30"/>
      <c r="M14" s="32"/>
      <c r="N14" s="25"/>
      <c r="O14" s="18"/>
    </row>
    <row r="15" spans="1:15" s="19" customFormat="1" ht="12.75" customHeight="1">
      <c r="A15" s="2"/>
      <c r="B15" s="22"/>
      <c r="C15" s="22"/>
      <c r="D15" s="23"/>
      <c r="E15" s="23"/>
      <c r="F15" s="2"/>
      <c r="G15" s="32"/>
      <c r="H15" s="4"/>
      <c r="I15" s="25"/>
      <c r="J15" s="4"/>
      <c r="K15" s="25"/>
      <c r="L15" s="30"/>
      <c r="M15" s="32"/>
      <c r="N15" s="25"/>
      <c r="O15" s="18"/>
    </row>
    <row r="16" spans="1:15" s="19" customFormat="1" ht="12.75" customHeight="1">
      <c r="A16" s="2"/>
      <c r="B16" s="22"/>
      <c r="C16" s="22"/>
      <c r="D16" s="23"/>
      <c r="E16" s="23"/>
      <c r="F16" s="2"/>
      <c r="G16" s="32"/>
      <c r="H16" s="4"/>
      <c r="I16" s="25"/>
      <c r="J16" s="4"/>
      <c r="K16" s="25"/>
      <c r="L16" s="30"/>
      <c r="M16" s="32"/>
      <c r="N16" s="25"/>
      <c r="O16" s="18"/>
    </row>
    <row r="17" spans="1:15" s="19" customFormat="1" ht="12.75" customHeight="1">
      <c r="A17" s="2"/>
      <c r="B17" s="22"/>
      <c r="C17" s="22"/>
      <c r="D17" s="23"/>
      <c r="E17" s="23"/>
      <c r="F17" s="24"/>
      <c r="G17" s="32"/>
      <c r="H17" s="4"/>
      <c r="I17" s="25"/>
      <c r="J17" s="4"/>
      <c r="K17" s="25"/>
      <c r="L17" s="2"/>
      <c r="M17" s="32"/>
      <c r="N17" s="25"/>
      <c r="O17" s="18"/>
    </row>
    <row r="18" spans="7:14" ht="23.25">
      <c r="G18" s="33"/>
      <c r="I18" s="33"/>
      <c r="J18" s="15"/>
      <c r="K18" s="34"/>
      <c r="L18" s="11"/>
      <c r="M18" s="34"/>
      <c r="N18" s="16"/>
    </row>
    <row r="19" spans="7:14" ht="23.25">
      <c r="G19" s="33"/>
      <c r="J19" s="15"/>
      <c r="K19" s="34"/>
      <c r="L19" s="11"/>
      <c r="M19" s="11"/>
      <c r="N19" s="16"/>
    </row>
    <row r="20" spans="1:14" ht="23.25">
      <c r="A20" s="11"/>
      <c r="B20" s="11"/>
      <c r="C20" s="11"/>
      <c r="D20" s="11"/>
      <c r="E20" s="11"/>
      <c r="F20" s="11"/>
      <c r="G20" s="11"/>
      <c r="H20" s="11"/>
      <c r="I20" s="11"/>
      <c r="J20" s="15"/>
      <c r="K20" s="11"/>
      <c r="L20" s="11"/>
      <c r="M20" s="11"/>
      <c r="N20" s="16"/>
    </row>
  </sheetData>
  <sheetProtection/>
  <mergeCells count="15">
    <mergeCell ref="N7:N8"/>
    <mergeCell ref="L7:M7"/>
    <mergeCell ref="F7:G7"/>
    <mergeCell ref="H7:I7"/>
    <mergeCell ref="J7:K7"/>
    <mergeCell ref="E7:E8"/>
    <mergeCell ref="A1:N1"/>
    <mergeCell ref="A5:O5"/>
    <mergeCell ref="C7:C8"/>
    <mergeCell ref="D7:D8"/>
    <mergeCell ref="A4:B4"/>
    <mergeCell ref="A7:A8"/>
    <mergeCell ref="B7:B8"/>
    <mergeCell ref="F2:J2"/>
    <mergeCell ref="F6:J6"/>
  </mergeCells>
  <printOptions/>
  <pageMargins left="0.42" right="0.21" top="0.43" bottom="0.7" header="0.24" footer="0.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N24" sqref="N24"/>
    </sheetView>
  </sheetViews>
  <sheetFormatPr defaultColWidth="4.8515625" defaultRowHeight="12.75"/>
  <cols>
    <col min="1" max="1" width="4.8515625" style="76" customWidth="1"/>
    <col min="2" max="2" width="6.28125" style="76" customWidth="1"/>
    <col min="3" max="3" width="12.421875" style="77" customWidth="1"/>
    <col min="4" max="4" width="19.57421875" style="76" customWidth="1"/>
    <col min="5" max="5" width="11.28125" style="78" customWidth="1"/>
    <col min="6" max="6" width="28.57421875" style="77" customWidth="1"/>
    <col min="7" max="7" width="10.57421875" style="79" customWidth="1"/>
    <col min="8" max="253" width="9.140625" style="1" customWidth="1"/>
    <col min="254" max="16384" width="4.8515625" style="1" customWidth="1"/>
  </cols>
  <sheetData>
    <row r="1" spans="1:12" ht="27" customHeight="1">
      <c r="A1" s="132" t="s">
        <v>27</v>
      </c>
      <c r="B1" s="132"/>
      <c r="C1" s="132"/>
      <c r="D1" s="132"/>
      <c r="E1" s="132"/>
      <c r="F1" s="132"/>
      <c r="G1" s="132"/>
      <c r="H1" s="130"/>
      <c r="I1" s="130"/>
      <c r="J1" s="130"/>
      <c r="K1" s="130"/>
      <c r="L1" s="130"/>
    </row>
    <row r="2" spans="1:9" ht="22.5">
      <c r="A2" s="39"/>
      <c r="B2" s="39"/>
      <c r="C2" s="40"/>
      <c r="D2" s="41"/>
      <c r="E2" s="42"/>
      <c r="F2" s="41"/>
      <c r="G2" s="41"/>
      <c r="H2" s="35"/>
      <c r="I2" s="35"/>
    </row>
    <row r="3" spans="1:9" ht="20.25">
      <c r="A3" s="137" t="s">
        <v>14</v>
      </c>
      <c r="B3" s="137"/>
      <c r="C3" s="43"/>
      <c r="D3" s="44"/>
      <c r="E3" s="45"/>
      <c r="F3" s="46"/>
      <c r="G3" s="47"/>
      <c r="H3" s="35"/>
      <c r="I3" s="35"/>
    </row>
    <row r="4" spans="1:9" ht="15.75">
      <c r="A4" s="138" t="s">
        <v>26</v>
      </c>
      <c r="B4" s="138"/>
      <c r="C4" s="138"/>
      <c r="D4" s="138"/>
      <c r="E4" s="48"/>
      <c r="F4" s="49"/>
      <c r="G4" s="47"/>
      <c r="H4" s="35"/>
      <c r="I4" s="35"/>
    </row>
    <row r="5" spans="1:9" ht="12.75">
      <c r="A5" s="50"/>
      <c r="B5" s="51"/>
      <c r="C5" s="51"/>
      <c r="D5" s="51"/>
      <c r="E5" s="48"/>
      <c r="F5" s="49"/>
      <c r="G5" s="47"/>
      <c r="H5" s="35"/>
      <c r="I5" s="11"/>
    </row>
    <row r="6" spans="1:7" ht="19.5">
      <c r="A6" s="139" t="s">
        <v>33</v>
      </c>
      <c r="B6" s="139"/>
      <c r="C6" s="139"/>
      <c r="D6" s="139"/>
      <c r="E6" s="139"/>
      <c r="F6" s="139"/>
      <c r="G6" s="139"/>
    </row>
    <row r="7" spans="1:7" s="54" customFormat="1" ht="17.25" customHeight="1">
      <c r="A7" s="44"/>
      <c r="B7" s="44"/>
      <c r="C7" s="52"/>
      <c r="D7" s="44"/>
      <c r="E7" s="53"/>
      <c r="F7" s="52"/>
      <c r="G7" s="47"/>
    </row>
    <row r="8" spans="1:7" s="54" customFormat="1" ht="31.5">
      <c r="A8" s="55" t="s">
        <v>16</v>
      </c>
      <c r="B8" s="55" t="s">
        <v>17</v>
      </c>
      <c r="C8" s="55" t="s">
        <v>28</v>
      </c>
      <c r="D8" s="55" t="s">
        <v>18</v>
      </c>
      <c r="E8" s="56" t="s">
        <v>8</v>
      </c>
      <c r="F8" s="55" t="s">
        <v>19</v>
      </c>
      <c r="G8" s="56" t="s">
        <v>7</v>
      </c>
    </row>
    <row r="9" spans="1:7" s="54" customFormat="1" ht="15.75" customHeight="1">
      <c r="A9" s="135" t="s">
        <v>21</v>
      </c>
      <c r="B9" s="135"/>
      <c r="C9" s="135"/>
      <c r="D9" s="135"/>
      <c r="E9" s="135"/>
      <c r="F9" s="136"/>
      <c r="G9" s="136"/>
    </row>
    <row r="10" spans="1:8" s="20" customFormat="1" ht="15.75" customHeight="1">
      <c r="A10" s="57">
        <v>1</v>
      </c>
      <c r="B10" s="6">
        <v>7</v>
      </c>
      <c r="C10" s="58" t="s">
        <v>48</v>
      </c>
      <c r="D10" s="63" t="s">
        <v>86</v>
      </c>
      <c r="E10" s="64" t="s">
        <v>49</v>
      </c>
      <c r="F10" s="61" t="s">
        <v>85</v>
      </c>
      <c r="G10" s="67"/>
      <c r="H10" s="20" t="s">
        <v>38</v>
      </c>
    </row>
    <row r="11" spans="1:8" s="20" customFormat="1" ht="15.75" customHeight="1">
      <c r="A11" s="57">
        <v>2</v>
      </c>
      <c r="B11" s="6">
        <v>50</v>
      </c>
      <c r="C11" s="58" t="s">
        <v>72</v>
      </c>
      <c r="D11" s="65" t="s">
        <v>73</v>
      </c>
      <c r="E11" s="64" t="s">
        <v>74</v>
      </c>
      <c r="F11" s="61" t="s">
        <v>78</v>
      </c>
      <c r="G11" s="66"/>
      <c r="H11" s="20" t="s">
        <v>79</v>
      </c>
    </row>
    <row r="12" spans="1:8" s="20" customFormat="1" ht="15.75" customHeight="1">
      <c r="A12" s="57">
        <v>3</v>
      </c>
      <c r="B12" s="6">
        <v>81</v>
      </c>
      <c r="C12" s="58" t="s">
        <v>87</v>
      </c>
      <c r="D12" s="65" t="s">
        <v>88</v>
      </c>
      <c r="E12" s="64" t="s">
        <v>89</v>
      </c>
      <c r="F12" s="61" t="s">
        <v>83</v>
      </c>
      <c r="G12" s="66"/>
      <c r="H12" s="20" t="s">
        <v>90</v>
      </c>
    </row>
    <row r="13" spans="1:8" s="20" customFormat="1" ht="15.75">
      <c r="A13" s="57">
        <v>4</v>
      </c>
      <c r="B13" s="6">
        <v>49</v>
      </c>
      <c r="C13" s="58" t="s">
        <v>69</v>
      </c>
      <c r="D13" s="65" t="s">
        <v>70</v>
      </c>
      <c r="E13" s="64" t="s">
        <v>71</v>
      </c>
      <c r="F13" s="61" t="s">
        <v>78</v>
      </c>
      <c r="G13" s="66"/>
      <c r="H13" s="20" t="s">
        <v>79</v>
      </c>
    </row>
    <row r="14" spans="1:8" s="20" customFormat="1" ht="15.75">
      <c r="A14" s="57">
        <v>5</v>
      </c>
      <c r="B14" s="6">
        <v>51</v>
      </c>
      <c r="C14" s="58" t="s">
        <v>75</v>
      </c>
      <c r="D14" s="65" t="s">
        <v>76</v>
      </c>
      <c r="E14" s="64" t="s">
        <v>77</v>
      </c>
      <c r="F14" s="61" t="s">
        <v>78</v>
      </c>
      <c r="G14" s="66"/>
      <c r="H14" s="20" t="s">
        <v>79</v>
      </c>
    </row>
    <row r="15" spans="1:8" s="20" customFormat="1" ht="15.75" customHeight="1">
      <c r="A15" s="57">
        <v>6</v>
      </c>
      <c r="B15" s="6">
        <v>6</v>
      </c>
      <c r="C15" s="58" t="s">
        <v>45</v>
      </c>
      <c r="D15" s="59" t="s">
        <v>46</v>
      </c>
      <c r="E15" s="60" t="s">
        <v>47</v>
      </c>
      <c r="F15" s="61" t="s">
        <v>85</v>
      </c>
      <c r="G15" s="62"/>
      <c r="H15" s="20" t="s">
        <v>38</v>
      </c>
    </row>
    <row r="16" spans="1:7" s="20" customFormat="1" ht="15.75" customHeight="1">
      <c r="A16" s="135" t="s">
        <v>104</v>
      </c>
      <c r="B16" s="135"/>
      <c r="C16" s="135"/>
      <c r="D16" s="135"/>
      <c r="E16" s="135"/>
      <c r="F16" s="61"/>
      <c r="G16" s="62"/>
    </row>
    <row r="17" spans="1:8" s="20" customFormat="1" ht="15.75">
      <c r="A17" s="57">
        <v>1</v>
      </c>
      <c r="B17" s="6">
        <v>83</v>
      </c>
      <c r="C17" s="58" t="s">
        <v>94</v>
      </c>
      <c r="D17" s="65" t="s">
        <v>95</v>
      </c>
      <c r="E17" s="64" t="s">
        <v>96</v>
      </c>
      <c r="F17" s="61" t="s">
        <v>83</v>
      </c>
      <c r="G17" s="66"/>
      <c r="H17" s="20" t="s">
        <v>90</v>
      </c>
    </row>
    <row r="18" spans="1:8" s="20" customFormat="1" ht="15.75">
      <c r="A18" s="57">
        <v>2</v>
      </c>
      <c r="B18" s="6">
        <v>101</v>
      </c>
      <c r="C18" s="58" t="s">
        <v>99</v>
      </c>
      <c r="D18" s="65" t="s">
        <v>100</v>
      </c>
      <c r="E18" s="64" t="s">
        <v>101</v>
      </c>
      <c r="F18" s="61" t="s">
        <v>97</v>
      </c>
      <c r="G18" s="66"/>
      <c r="H18" s="20" t="s">
        <v>98</v>
      </c>
    </row>
    <row r="19" spans="1:8" s="20" customFormat="1" ht="15.75">
      <c r="A19" s="57">
        <v>3</v>
      </c>
      <c r="B19" s="6">
        <v>4</v>
      </c>
      <c r="C19" s="58" t="s">
        <v>39</v>
      </c>
      <c r="D19" s="59" t="s">
        <v>40</v>
      </c>
      <c r="E19" s="60" t="s">
        <v>41</v>
      </c>
      <c r="F19" s="61" t="s">
        <v>85</v>
      </c>
      <c r="G19" s="62"/>
      <c r="H19" s="20" t="s">
        <v>38</v>
      </c>
    </row>
    <row r="20" spans="1:8" s="20" customFormat="1" ht="15.75">
      <c r="A20" s="57">
        <v>4</v>
      </c>
      <c r="B20" s="6">
        <v>48</v>
      </c>
      <c r="C20" s="58" t="s">
        <v>66</v>
      </c>
      <c r="D20" s="68" t="s">
        <v>67</v>
      </c>
      <c r="E20" s="64" t="s">
        <v>68</v>
      </c>
      <c r="F20" s="61" t="s">
        <v>78</v>
      </c>
      <c r="G20" s="66"/>
      <c r="H20" s="20" t="s">
        <v>79</v>
      </c>
    </row>
    <row r="21" spans="1:8" s="20" customFormat="1" ht="15.75">
      <c r="A21" s="57">
        <v>5</v>
      </c>
      <c r="B21" s="6">
        <v>82</v>
      </c>
      <c r="C21" s="58" t="s">
        <v>91</v>
      </c>
      <c r="D21" s="65" t="s">
        <v>92</v>
      </c>
      <c r="E21" s="64" t="s">
        <v>93</v>
      </c>
      <c r="F21" s="61" t="s">
        <v>83</v>
      </c>
      <c r="G21" s="66"/>
      <c r="H21" s="20" t="s">
        <v>90</v>
      </c>
    </row>
    <row r="22" spans="1:8" s="20" customFormat="1" ht="15.75">
      <c r="A22" s="57">
        <v>6</v>
      </c>
      <c r="B22" s="6">
        <v>26</v>
      </c>
      <c r="C22" s="58" t="s">
        <v>50</v>
      </c>
      <c r="D22" s="68" t="s">
        <v>51</v>
      </c>
      <c r="E22" s="69" t="s">
        <v>52</v>
      </c>
      <c r="F22" s="61" t="s">
        <v>53</v>
      </c>
      <c r="G22" s="66"/>
      <c r="H22" s="20" t="s">
        <v>54</v>
      </c>
    </row>
    <row r="23" spans="1:7" s="20" customFormat="1" ht="15.75">
      <c r="A23" s="135" t="s">
        <v>105</v>
      </c>
      <c r="B23" s="135"/>
      <c r="C23" s="135"/>
      <c r="D23" s="135"/>
      <c r="E23" s="135"/>
      <c r="F23" s="61"/>
      <c r="G23" s="66"/>
    </row>
    <row r="24" spans="1:7" s="20" customFormat="1" ht="15.75">
      <c r="A24" s="57">
        <v>1</v>
      </c>
      <c r="B24" s="68"/>
      <c r="C24" s="68"/>
      <c r="D24" s="68"/>
      <c r="E24" s="68"/>
      <c r="F24" s="68"/>
      <c r="G24" s="68"/>
    </row>
    <row r="25" spans="1:8" s="20" customFormat="1" ht="15.75">
      <c r="A25" s="57">
        <v>2</v>
      </c>
      <c r="B25" s="6">
        <v>47</v>
      </c>
      <c r="C25" s="58" t="s">
        <v>62</v>
      </c>
      <c r="D25" s="68" t="s">
        <v>65</v>
      </c>
      <c r="E25" s="64" t="s">
        <v>64</v>
      </c>
      <c r="F25" s="61" t="s">
        <v>78</v>
      </c>
      <c r="G25" s="66"/>
      <c r="H25" s="20" t="s">
        <v>79</v>
      </c>
    </row>
    <row r="26" spans="1:8" s="20" customFormat="1" ht="15.75">
      <c r="A26" s="57">
        <v>3</v>
      </c>
      <c r="B26" s="6">
        <v>5</v>
      </c>
      <c r="C26" s="58" t="s">
        <v>42</v>
      </c>
      <c r="D26" s="59" t="s">
        <v>43</v>
      </c>
      <c r="E26" s="60" t="s">
        <v>44</v>
      </c>
      <c r="F26" s="61" t="s">
        <v>85</v>
      </c>
      <c r="G26" s="62"/>
      <c r="H26" s="20" t="s">
        <v>38</v>
      </c>
    </row>
    <row r="27" spans="1:8" s="20" customFormat="1" ht="15.75">
      <c r="A27" s="57">
        <v>4</v>
      </c>
      <c r="B27" s="6">
        <v>27</v>
      </c>
      <c r="C27" s="58" t="s">
        <v>55</v>
      </c>
      <c r="D27" s="65" t="s">
        <v>56</v>
      </c>
      <c r="E27" s="64" t="s">
        <v>57</v>
      </c>
      <c r="F27" s="70" t="s">
        <v>53</v>
      </c>
      <c r="G27" s="66"/>
      <c r="H27" s="20" t="s">
        <v>54</v>
      </c>
    </row>
    <row r="28" spans="1:8" s="20" customFormat="1" ht="15.75">
      <c r="A28" s="57">
        <v>5</v>
      </c>
      <c r="B28" s="6">
        <v>46</v>
      </c>
      <c r="C28" s="58" t="s">
        <v>62</v>
      </c>
      <c r="D28" s="65" t="s">
        <v>63</v>
      </c>
      <c r="E28" s="64" t="s">
        <v>64</v>
      </c>
      <c r="F28" s="61" t="s">
        <v>78</v>
      </c>
      <c r="G28" s="66"/>
      <c r="H28" s="20" t="s">
        <v>79</v>
      </c>
    </row>
    <row r="29" spans="1:7" s="20" customFormat="1" ht="15.75">
      <c r="A29" s="57">
        <v>6</v>
      </c>
      <c r="B29" s="6"/>
      <c r="C29" s="58"/>
      <c r="D29" s="65"/>
      <c r="E29" s="64"/>
      <c r="F29" s="61"/>
      <c r="G29" s="66"/>
    </row>
    <row r="30" spans="1:7" s="20" customFormat="1" ht="15.75">
      <c r="A30" s="57"/>
      <c r="B30" s="6"/>
      <c r="C30" s="58"/>
      <c r="D30" s="65"/>
      <c r="E30" s="64"/>
      <c r="F30" s="61"/>
      <c r="G30" s="66"/>
    </row>
    <row r="31" spans="1:7" s="20" customFormat="1" ht="15.75">
      <c r="A31" s="57"/>
      <c r="B31" s="6"/>
      <c r="C31" s="58"/>
      <c r="D31" s="65"/>
      <c r="E31" s="64"/>
      <c r="F31" s="61"/>
      <c r="G31" s="66"/>
    </row>
  </sheetData>
  <sheetProtection/>
  <mergeCells count="8">
    <mergeCell ref="A16:E16"/>
    <mergeCell ref="A23:E23"/>
    <mergeCell ref="A9:E9"/>
    <mergeCell ref="F9:G9"/>
    <mergeCell ref="A1:G1"/>
    <mergeCell ref="A3:B3"/>
    <mergeCell ref="A4:D4"/>
    <mergeCell ref="A6:G6"/>
  </mergeCells>
  <printOptions/>
  <pageMargins left="0.32" right="0.29" top="0.39" bottom="0.28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K9" sqref="K9"/>
    </sheetView>
  </sheetViews>
  <sheetFormatPr defaultColWidth="4.8515625" defaultRowHeight="12.75"/>
  <cols>
    <col min="1" max="1" width="4.8515625" style="76" customWidth="1"/>
    <col min="2" max="2" width="6.28125" style="76" customWidth="1"/>
    <col min="3" max="3" width="12.421875" style="77" customWidth="1"/>
    <col min="4" max="4" width="19.57421875" style="76" customWidth="1"/>
    <col min="5" max="5" width="11.28125" style="78" customWidth="1"/>
    <col min="6" max="6" width="26.8515625" style="77" customWidth="1"/>
    <col min="7" max="7" width="10.57421875" style="79" customWidth="1"/>
    <col min="8" max="253" width="9.140625" style="1" customWidth="1"/>
    <col min="254" max="16384" width="4.8515625" style="1" customWidth="1"/>
  </cols>
  <sheetData>
    <row r="1" spans="1:12" ht="27" customHeight="1">
      <c r="A1" s="132" t="s">
        <v>27</v>
      </c>
      <c r="B1" s="132"/>
      <c r="C1" s="132"/>
      <c r="D1" s="132"/>
      <c r="E1" s="132"/>
      <c r="F1" s="132"/>
      <c r="G1" s="132"/>
      <c r="H1" s="130"/>
      <c r="I1" s="130"/>
      <c r="J1" s="130"/>
      <c r="K1" s="130"/>
      <c r="L1" s="130"/>
    </row>
    <row r="2" spans="1:9" ht="22.5">
      <c r="A2" s="39"/>
      <c r="B2" s="39"/>
      <c r="C2" s="40"/>
      <c r="D2" s="41"/>
      <c r="E2" s="42"/>
      <c r="F2" s="41"/>
      <c r="G2" s="41"/>
      <c r="H2" s="35"/>
      <c r="I2" s="35"/>
    </row>
    <row r="3" spans="1:9" ht="20.25">
      <c r="A3" s="137" t="s">
        <v>14</v>
      </c>
      <c r="B3" s="137"/>
      <c r="C3" s="43"/>
      <c r="D3" s="44"/>
      <c r="E3" s="45"/>
      <c r="F3" s="46"/>
      <c r="G3" s="47"/>
      <c r="H3" s="35"/>
      <c r="I3" s="35"/>
    </row>
    <row r="4" spans="1:9" ht="15.75">
      <c r="A4" s="138" t="s">
        <v>26</v>
      </c>
      <c r="B4" s="138"/>
      <c r="C4" s="138"/>
      <c r="D4" s="138"/>
      <c r="E4" s="48"/>
      <c r="F4" s="49"/>
      <c r="G4" s="47"/>
      <c r="H4" s="35"/>
      <c r="I4" s="35"/>
    </row>
    <row r="5" spans="1:9" ht="12.75">
      <c r="A5" s="50"/>
      <c r="B5" s="51"/>
      <c r="C5" s="51"/>
      <c r="D5" s="51"/>
      <c r="E5" s="48"/>
      <c r="F5" s="49"/>
      <c r="G5" s="47"/>
      <c r="H5" s="35"/>
      <c r="I5" s="11"/>
    </row>
    <row r="6" spans="1:7" ht="19.5">
      <c r="A6" s="139" t="s">
        <v>102</v>
      </c>
      <c r="B6" s="139"/>
      <c r="C6" s="139"/>
      <c r="D6" s="139"/>
      <c r="E6" s="139"/>
      <c r="F6" s="139"/>
      <c r="G6" s="139"/>
    </row>
    <row r="7" spans="1:7" s="54" customFormat="1" ht="17.25" customHeight="1">
      <c r="A7" s="44"/>
      <c r="B7" s="44"/>
      <c r="C7" s="52"/>
      <c r="D7" s="44"/>
      <c r="E7" s="53"/>
      <c r="F7" s="52"/>
      <c r="G7" s="47"/>
    </row>
    <row r="8" spans="1:7" s="54" customFormat="1" ht="31.5">
      <c r="A8" s="55" t="s">
        <v>16</v>
      </c>
      <c r="B8" s="55" t="s">
        <v>17</v>
      </c>
      <c r="C8" s="55" t="s">
        <v>28</v>
      </c>
      <c r="D8" s="55" t="s">
        <v>18</v>
      </c>
      <c r="E8" s="56" t="s">
        <v>8</v>
      </c>
      <c r="F8" s="55" t="s">
        <v>19</v>
      </c>
      <c r="G8" s="56" t="s">
        <v>7</v>
      </c>
    </row>
    <row r="9" spans="1:7" s="54" customFormat="1" ht="15.75">
      <c r="A9" s="55">
        <v>1</v>
      </c>
      <c r="B9" s="55"/>
      <c r="C9" s="55"/>
      <c r="D9" s="55"/>
      <c r="E9" s="56"/>
      <c r="F9" s="55"/>
      <c r="G9" s="56"/>
    </row>
    <row r="10" spans="1:7" s="20" customFormat="1" ht="15.75" customHeight="1">
      <c r="A10" s="57">
        <v>2</v>
      </c>
      <c r="B10" s="68"/>
      <c r="C10" s="68"/>
      <c r="D10" s="68"/>
      <c r="E10" s="68"/>
      <c r="F10" s="68"/>
      <c r="G10" s="68"/>
    </row>
    <row r="11" spans="1:8" s="20" customFormat="1" ht="15.75" customHeight="1">
      <c r="A11" s="57">
        <v>3</v>
      </c>
      <c r="B11" s="6">
        <v>29</v>
      </c>
      <c r="C11" s="58" t="s">
        <v>60</v>
      </c>
      <c r="D11" s="59" t="s">
        <v>12</v>
      </c>
      <c r="E11" s="60" t="s">
        <v>61</v>
      </c>
      <c r="F11" s="61" t="s">
        <v>53</v>
      </c>
      <c r="G11" s="62"/>
      <c r="H11" s="20" t="s">
        <v>54</v>
      </c>
    </row>
    <row r="12" spans="1:8" s="20" customFormat="1" ht="15.75" customHeight="1">
      <c r="A12" s="57">
        <v>4</v>
      </c>
      <c r="B12" s="6">
        <v>80</v>
      </c>
      <c r="C12" s="58" t="s">
        <v>80</v>
      </c>
      <c r="D12" s="59" t="s">
        <v>81</v>
      </c>
      <c r="E12" s="60" t="s">
        <v>82</v>
      </c>
      <c r="F12" s="61" t="s">
        <v>83</v>
      </c>
      <c r="G12" s="62"/>
      <c r="H12" s="20" t="s">
        <v>84</v>
      </c>
    </row>
    <row r="13" spans="1:8" s="20" customFormat="1" ht="15.75">
      <c r="A13" s="57">
        <v>5</v>
      </c>
      <c r="B13" s="6">
        <v>28</v>
      </c>
      <c r="C13" s="58" t="s">
        <v>58</v>
      </c>
      <c r="D13" s="59" t="s">
        <v>11</v>
      </c>
      <c r="E13" s="60" t="s">
        <v>59</v>
      </c>
      <c r="F13" s="61" t="s">
        <v>53</v>
      </c>
      <c r="G13" s="66"/>
      <c r="H13" s="20" t="s">
        <v>54</v>
      </c>
    </row>
    <row r="14" spans="1:7" s="20" customFormat="1" ht="15.75" customHeight="1">
      <c r="A14" s="57">
        <v>6</v>
      </c>
      <c r="B14" s="6"/>
      <c r="C14" s="58"/>
      <c r="D14" s="68"/>
      <c r="E14" s="69"/>
      <c r="F14" s="61"/>
      <c r="G14" s="69"/>
    </row>
    <row r="15" spans="1:7" s="20" customFormat="1" ht="15.75">
      <c r="A15" s="57"/>
      <c r="B15" s="6"/>
      <c r="C15" s="58"/>
      <c r="D15" s="65"/>
      <c r="E15" s="64"/>
      <c r="F15" s="70"/>
      <c r="G15" s="66"/>
    </row>
    <row r="16" spans="1:7" s="20" customFormat="1" ht="15.75">
      <c r="A16" s="57"/>
      <c r="B16" s="6"/>
      <c r="C16" s="58"/>
      <c r="D16" s="65"/>
      <c r="E16" s="64"/>
      <c r="F16" s="61"/>
      <c r="G16" s="66"/>
    </row>
    <row r="17" spans="1:7" s="20" customFormat="1" ht="15.75">
      <c r="A17" s="57"/>
      <c r="B17" s="6"/>
      <c r="C17" s="58"/>
      <c r="D17" s="68"/>
      <c r="E17" s="64"/>
      <c r="F17" s="61"/>
      <c r="G17" s="66"/>
    </row>
    <row r="18" spans="1:7" s="20" customFormat="1" ht="15.75">
      <c r="A18" s="57"/>
      <c r="B18" s="6"/>
      <c r="C18" s="58"/>
      <c r="D18" s="68"/>
      <c r="E18" s="64"/>
      <c r="F18" s="61"/>
      <c r="G18" s="66"/>
    </row>
    <row r="19" spans="1:7" s="20" customFormat="1" ht="15.75">
      <c r="A19" s="57"/>
      <c r="B19" s="6"/>
      <c r="C19" s="58"/>
      <c r="D19" s="65"/>
      <c r="E19" s="64"/>
      <c r="F19" s="58"/>
      <c r="G19" s="66"/>
    </row>
    <row r="20" spans="1:7" s="20" customFormat="1" ht="15.75">
      <c r="A20" s="57"/>
      <c r="B20" s="6"/>
      <c r="C20" s="58"/>
      <c r="D20" s="65"/>
      <c r="E20" s="64"/>
      <c r="F20" s="61"/>
      <c r="G20" s="66"/>
    </row>
    <row r="21" spans="1:7" s="20" customFormat="1" ht="15.75">
      <c r="A21" s="57"/>
      <c r="B21" s="6"/>
      <c r="C21" s="58"/>
      <c r="D21" s="65"/>
      <c r="E21" s="64"/>
      <c r="F21" s="61"/>
      <c r="G21" s="66"/>
    </row>
    <row r="22" spans="1:7" s="20" customFormat="1" ht="15.75">
      <c r="A22" s="57"/>
      <c r="B22" s="6"/>
      <c r="C22" s="58"/>
      <c r="D22" s="65"/>
      <c r="E22" s="64"/>
      <c r="F22" s="61"/>
      <c r="G22" s="66"/>
    </row>
    <row r="23" spans="1:7" s="20" customFormat="1" ht="15.75">
      <c r="A23" s="57"/>
      <c r="B23" s="6"/>
      <c r="C23" s="58"/>
      <c r="D23" s="65"/>
      <c r="E23" s="64"/>
      <c r="F23" s="61"/>
      <c r="G23" s="66"/>
    </row>
    <row r="24" spans="1:7" s="20" customFormat="1" ht="15.75">
      <c r="A24" s="57"/>
      <c r="B24" s="6"/>
      <c r="C24" s="58"/>
      <c r="D24" s="65"/>
      <c r="E24" s="64"/>
      <c r="F24" s="61"/>
      <c r="G24" s="66"/>
    </row>
    <row r="25" spans="1:7" ht="15.75">
      <c r="A25" s="57"/>
      <c r="B25" s="72"/>
      <c r="C25" s="72"/>
      <c r="D25" s="72"/>
      <c r="E25" s="72"/>
      <c r="F25" s="73"/>
      <c r="G25" s="73"/>
    </row>
    <row r="26" spans="1:7" ht="15.75">
      <c r="A26" s="57"/>
      <c r="B26" s="72"/>
      <c r="C26" s="72"/>
      <c r="D26" s="72"/>
      <c r="E26" s="72"/>
      <c r="F26" s="73"/>
      <c r="G26" s="73"/>
    </row>
    <row r="27" spans="1:7" ht="15.75">
      <c r="A27" s="57"/>
      <c r="B27" s="6"/>
      <c r="C27" s="58"/>
      <c r="D27" s="68"/>
      <c r="E27" s="74"/>
      <c r="F27" s="68"/>
      <c r="G27" s="69"/>
    </row>
    <row r="28" spans="1:7" ht="15.75">
      <c r="A28" s="57"/>
      <c r="B28" s="6"/>
      <c r="C28" s="58"/>
      <c r="D28" s="61"/>
      <c r="E28" s="75"/>
      <c r="F28" s="61"/>
      <c r="G28" s="62"/>
    </row>
    <row r="29" spans="1:7" ht="15.75">
      <c r="A29" s="57"/>
      <c r="B29" s="6"/>
      <c r="C29" s="58"/>
      <c r="D29" s="68"/>
      <c r="E29" s="69"/>
      <c r="F29" s="68"/>
      <c r="G29" s="69"/>
    </row>
    <row r="30" spans="1:7" ht="15.75">
      <c r="A30" s="57"/>
      <c r="B30" s="6"/>
      <c r="C30" s="58"/>
      <c r="D30" s="58"/>
      <c r="E30" s="69"/>
      <c r="F30" s="58"/>
      <c r="G30" s="69"/>
    </row>
  </sheetData>
  <sheetProtection/>
  <mergeCells count="4">
    <mergeCell ref="A1:G1"/>
    <mergeCell ref="A3:B3"/>
    <mergeCell ref="A4:D4"/>
    <mergeCell ref="A6:G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5.00390625" style="83" customWidth="1"/>
    <col min="2" max="2" width="5.8515625" style="82" customWidth="1"/>
    <col min="3" max="3" width="12.00390625" style="82" customWidth="1"/>
    <col min="4" max="4" width="17.7109375" style="82" customWidth="1"/>
    <col min="5" max="5" width="11.7109375" style="101" customWidth="1"/>
    <col min="6" max="6" width="28.421875" style="83" customWidth="1"/>
    <col min="7" max="7" width="11.28125" style="83" customWidth="1"/>
    <col min="8" max="8" width="8.57421875" style="82" customWidth="1"/>
    <col min="9" max="16384" width="9.140625" style="82" customWidth="1"/>
  </cols>
  <sheetData>
    <row r="1" spans="1:16" ht="22.5" customHeight="1">
      <c r="A1" s="132" t="s">
        <v>27</v>
      </c>
      <c r="B1" s="132"/>
      <c r="C1" s="132"/>
      <c r="D1" s="132"/>
      <c r="E1" s="132"/>
      <c r="F1" s="132"/>
      <c r="G1" s="132"/>
      <c r="H1" s="132"/>
      <c r="I1" s="173"/>
      <c r="J1" s="173"/>
      <c r="K1" s="130"/>
      <c r="L1" s="80"/>
      <c r="M1" s="80"/>
      <c r="N1" s="80"/>
      <c r="O1" s="81"/>
      <c r="P1" s="81"/>
    </row>
    <row r="2" spans="1:16" ht="13.5" customHeight="1">
      <c r="A2" s="129"/>
      <c r="B2" s="129"/>
      <c r="C2" s="129"/>
      <c r="D2" s="129"/>
      <c r="E2" s="129"/>
      <c r="F2" s="129"/>
      <c r="G2" s="129"/>
      <c r="H2" s="129"/>
      <c r="I2" s="80"/>
      <c r="J2" s="80"/>
      <c r="K2" s="80"/>
      <c r="L2" s="80"/>
      <c r="M2" s="80"/>
      <c r="N2" s="80"/>
      <c r="O2" s="81"/>
      <c r="P2" s="81"/>
    </row>
    <row r="3" spans="1:8" ht="15.75">
      <c r="A3" s="137" t="s">
        <v>14</v>
      </c>
      <c r="B3" s="137"/>
      <c r="C3" s="43"/>
      <c r="D3" s="44"/>
      <c r="E3" s="85"/>
      <c r="H3" s="83"/>
    </row>
    <row r="4" spans="1:8" ht="15.75">
      <c r="A4" s="138" t="s">
        <v>26</v>
      </c>
      <c r="B4" s="138"/>
      <c r="C4" s="138"/>
      <c r="D4" s="138"/>
      <c r="E4" s="85"/>
      <c r="H4" s="83"/>
    </row>
    <row r="5" spans="1:8" ht="19.5">
      <c r="A5" s="140" t="s">
        <v>107</v>
      </c>
      <c r="B5" s="140"/>
      <c r="C5" s="140"/>
      <c r="D5" s="140"/>
      <c r="E5" s="140"/>
      <c r="F5" s="140"/>
      <c r="G5" s="140"/>
      <c r="H5" s="140"/>
    </row>
    <row r="6" spans="1:8" ht="19.5">
      <c r="A6" s="86"/>
      <c r="B6" s="86"/>
      <c r="C6" s="86"/>
      <c r="D6" s="86"/>
      <c r="E6" s="86"/>
      <c r="F6" s="86"/>
      <c r="G6" s="86"/>
      <c r="H6" s="86"/>
    </row>
    <row r="7" spans="2:8" ht="14.25" customHeight="1">
      <c r="B7" s="87"/>
      <c r="C7" s="87"/>
      <c r="D7" s="87"/>
      <c r="E7" s="85"/>
      <c r="H7" s="83"/>
    </row>
    <row r="8" spans="1:8" s="92" customFormat="1" ht="28.5" customHeight="1">
      <c r="A8" s="88" t="s">
        <v>22</v>
      </c>
      <c r="B8" s="89" t="s">
        <v>17</v>
      </c>
      <c r="C8" s="55" t="s">
        <v>28</v>
      </c>
      <c r="D8" s="55" t="s">
        <v>18</v>
      </c>
      <c r="E8" s="90" t="s">
        <v>8</v>
      </c>
      <c r="F8" s="89" t="s">
        <v>19</v>
      </c>
      <c r="G8" s="91" t="s">
        <v>108</v>
      </c>
      <c r="H8" s="88" t="s">
        <v>13</v>
      </c>
    </row>
    <row r="9" spans="1:8" ht="15.75">
      <c r="A9" s="57">
        <v>1</v>
      </c>
      <c r="B9" s="6">
        <v>47</v>
      </c>
      <c r="C9" s="58" t="s">
        <v>62</v>
      </c>
      <c r="D9" s="68" t="s">
        <v>65</v>
      </c>
      <c r="E9" s="64" t="s">
        <v>64</v>
      </c>
      <c r="F9" s="61" t="s">
        <v>78</v>
      </c>
      <c r="G9" s="94"/>
      <c r="H9" s="95">
        <f>MAX(G9:G9)</f>
        <v>0</v>
      </c>
    </row>
    <row r="10" spans="1:8" ht="15.75">
      <c r="A10" s="57">
        <v>2</v>
      </c>
      <c r="B10" s="6">
        <v>5</v>
      </c>
      <c r="C10" s="58" t="s">
        <v>42</v>
      </c>
      <c r="D10" s="59" t="s">
        <v>43</v>
      </c>
      <c r="E10" s="60" t="s">
        <v>44</v>
      </c>
      <c r="F10" s="61" t="s">
        <v>85</v>
      </c>
      <c r="G10" s="96"/>
      <c r="H10" s="95">
        <f>MAX(G10:G10)</f>
        <v>0</v>
      </c>
    </row>
    <row r="11" spans="1:8" ht="15.75" customHeight="1">
      <c r="A11" s="57">
        <v>3</v>
      </c>
      <c r="B11" s="6">
        <v>27</v>
      </c>
      <c r="C11" s="58" t="s">
        <v>55</v>
      </c>
      <c r="D11" s="65" t="s">
        <v>56</v>
      </c>
      <c r="E11" s="64" t="s">
        <v>57</v>
      </c>
      <c r="F11" s="70" t="s">
        <v>53</v>
      </c>
      <c r="G11" s="5"/>
      <c r="H11" s="95">
        <f>MAX(G11:G11)</f>
        <v>0</v>
      </c>
    </row>
    <row r="12" spans="1:8" ht="15.75">
      <c r="A12" s="57">
        <v>4</v>
      </c>
      <c r="B12" s="6">
        <v>46</v>
      </c>
      <c r="C12" s="58" t="s">
        <v>62</v>
      </c>
      <c r="D12" s="65" t="s">
        <v>63</v>
      </c>
      <c r="E12" s="64" t="s">
        <v>64</v>
      </c>
      <c r="F12" s="61" t="s">
        <v>78</v>
      </c>
      <c r="G12" s="96"/>
      <c r="H12" s="95">
        <f>MAX(G12:G12)</f>
        <v>0</v>
      </c>
    </row>
    <row r="13" spans="1:8" ht="15.75">
      <c r="A13" s="57">
        <v>5</v>
      </c>
      <c r="B13" s="6">
        <v>7</v>
      </c>
      <c r="C13" s="58" t="s">
        <v>48</v>
      </c>
      <c r="D13" s="63" t="s">
        <v>109</v>
      </c>
      <c r="E13" s="64" t="s">
        <v>49</v>
      </c>
      <c r="F13" s="61" t="s">
        <v>85</v>
      </c>
      <c r="G13" s="6"/>
      <c r="H13" s="95">
        <f>MAX(G13:G13)</f>
        <v>0</v>
      </c>
    </row>
    <row r="14" spans="1:8" ht="15.75">
      <c r="A14" s="57">
        <v>6</v>
      </c>
      <c r="B14" s="6">
        <v>50</v>
      </c>
      <c r="C14" s="58" t="s">
        <v>72</v>
      </c>
      <c r="D14" s="65" t="s">
        <v>73</v>
      </c>
      <c r="E14" s="64" t="s">
        <v>74</v>
      </c>
      <c r="F14" s="61" t="s">
        <v>78</v>
      </c>
      <c r="G14" s="5"/>
      <c r="H14" s="95">
        <f>MAX(G14:G14)</f>
        <v>0</v>
      </c>
    </row>
    <row r="15" spans="1:8" ht="15.75">
      <c r="A15" s="57">
        <v>7</v>
      </c>
      <c r="B15" s="6">
        <v>81</v>
      </c>
      <c r="C15" s="58" t="s">
        <v>87</v>
      </c>
      <c r="D15" s="65" t="s">
        <v>88</v>
      </c>
      <c r="E15" s="64" t="s">
        <v>89</v>
      </c>
      <c r="F15" s="61" t="s">
        <v>83</v>
      </c>
      <c r="G15" s="96"/>
      <c r="H15" s="95">
        <f>MAX(G15:G15)</f>
        <v>0</v>
      </c>
    </row>
    <row r="16" spans="1:8" ht="15.75">
      <c r="A16" s="57">
        <v>8</v>
      </c>
      <c r="B16" s="6">
        <v>49</v>
      </c>
      <c r="C16" s="58" t="s">
        <v>69</v>
      </c>
      <c r="D16" s="65" t="s">
        <v>70</v>
      </c>
      <c r="E16" s="64" t="s">
        <v>71</v>
      </c>
      <c r="F16" s="61" t="s">
        <v>78</v>
      </c>
      <c r="G16" s="71"/>
      <c r="H16" s="95">
        <f>MAX(G16:G16)</f>
        <v>0</v>
      </c>
    </row>
    <row r="17" spans="1:8" ht="15.75">
      <c r="A17" s="57">
        <v>9</v>
      </c>
      <c r="B17" s="6">
        <v>51</v>
      </c>
      <c r="C17" s="58" t="s">
        <v>75</v>
      </c>
      <c r="D17" s="65" t="s">
        <v>76</v>
      </c>
      <c r="E17" s="64" t="s">
        <v>77</v>
      </c>
      <c r="F17" s="61" t="s">
        <v>78</v>
      </c>
      <c r="G17" s="100"/>
      <c r="H17" s="95">
        <f>MAX(G17:G17)</f>
        <v>0</v>
      </c>
    </row>
    <row r="18" spans="1:8" ht="15.75">
      <c r="A18" s="57">
        <v>10</v>
      </c>
      <c r="B18" s="6">
        <v>6</v>
      </c>
      <c r="C18" s="58" t="s">
        <v>45</v>
      </c>
      <c r="D18" s="59" t="s">
        <v>46</v>
      </c>
      <c r="E18" s="60" t="s">
        <v>47</v>
      </c>
      <c r="F18" s="61" t="s">
        <v>85</v>
      </c>
      <c r="G18" s="96"/>
      <c r="H18" s="95">
        <f>MAX(G18:G18)</f>
        <v>0</v>
      </c>
    </row>
    <row r="19" spans="1:8" ht="15.75">
      <c r="A19" s="57">
        <v>11</v>
      </c>
      <c r="B19" s="6">
        <v>83</v>
      </c>
      <c r="C19" s="58" t="s">
        <v>94</v>
      </c>
      <c r="D19" s="65" t="s">
        <v>95</v>
      </c>
      <c r="E19" s="64" t="s">
        <v>96</v>
      </c>
      <c r="F19" s="61" t="s">
        <v>83</v>
      </c>
      <c r="G19" s="6"/>
      <c r="H19" s="95">
        <f>MAX(G19:G19)</f>
        <v>0</v>
      </c>
    </row>
    <row r="20" spans="1:8" ht="15.75">
      <c r="A20" s="57">
        <v>12</v>
      </c>
      <c r="B20" s="6">
        <v>101</v>
      </c>
      <c r="C20" s="58" t="s">
        <v>99</v>
      </c>
      <c r="D20" s="65" t="s">
        <v>100</v>
      </c>
      <c r="E20" s="64" t="s">
        <v>101</v>
      </c>
      <c r="F20" s="61" t="s">
        <v>97</v>
      </c>
      <c r="G20" s="6"/>
      <c r="H20" s="95">
        <f>MAX(G20:G20)</f>
        <v>0</v>
      </c>
    </row>
    <row r="21" spans="1:8" ht="15.75">
      <c r="A21" s="57">
        <v>13</v>
      </c>
      <c r="B21" s="6">
        <v>4</v>
      </c>
      <c r="C21" s="58" t="s">
        <v>39</v>
      </c>
      <c r="D21" s="59" t="s">
        <v>40</v>
      </c>
      <c r="E21" s="60" t="s">
        <v>41</v>
      </c>
      <c r="F21" s="61" t="s">
        <v>85</v>
      </c>
      <c r="G21" s="95"/>
      <c r="H21" s="95">
        <f>MAX(G21:G21)</f>
        <v>0</v>
      </c>
    </row>
    <row r="22" spans="1:8" ht="15.75">
      <c r="A22" s="57">
        <v>14</v>
      </c>
      <c r="B22" s="6">
        <v>48</v>
      </c>
      <c r="C22" s="58" t="s">
        <v>66</v>
      </c>
      <c r="D22" s="68" t="s">
        <v>67</v>
      </c>
      <c r="E22" s="64" t="s">
        <v>68</v>
      </c>
      <c r="F22" s="61" t="s">
        <v>78</v>
      </c>
      <c r="G22" s="95"/>
      <c r="H22" s="95">
        <f>MAX(G22:G22)</f>
        <v>0</v>
      </c>
    </row>
    <row r="23" spans="1:8" ht="15.75">
      <c r="A23" s="57">
        <v>15</v>
      </c>
      <c r="B23" s="6">
        <v>82</v>
      </c>
      <c r="C23" s="58" t="s">
        <v>91</v>
      </c>
      <c r="D23" s="65" t="s">
        <v>92</v>
      </c>
      <c r="E23" s="64" t="s">
        <v>93</v>
      </c>
      <c r="F23" s="61" t="s">
        <v>83</v>
      </c>
      <c r="G23" s="5"/>
      <c r="H23" s="95">
        <f>MAX(G23:G23)</f>
        <v>0</v>
      </c>
    </row>
    <row r="24" spans="1:8" ht="15.75">
      <c r="A24" s="57">
        <v>16</v>
      </c>
      <c r="B24" s="6">
        <v>26</v>
      </c>
      <c r="C24" s="58" t="s">
        <v>50</v>
      </c>
      <c r="D24" s="68" t="s">
        <v>51</v>
      </c>
      <c r="E24" s="69" t="s">
        <v>52</v>
      </c>
      <c r="F24" s="61" t="s">
        <v>53</v>
      </c>
      <c r="G24" s="6"/>
      <c r="H24" s="95">
        <f>MAX(G24:G24)</f>
        <v>0</v>
      </c>
    </row>
    <row r="25" spans="1:8" ht="15.75">
      <c r="A25" s="57"/>
      <c r="B25" s="6"/>
      <c r="C25" s="58"/>
      <c r="D25" s="63"/>
      <c r="E25" s="64"/>
      <c r="F25" s="65"/>
      <c r="G25" s="6"/>
      <c r="H25" s="95">
        <f>MAX(G25:G25)</f>
        <v>0</v>
      </c>
    </row>
    <row r="26" spans="1:8" ht="15.75">
      <c r="A26" s="57"/>
      <c r="B26" s="6"/>
      <c r="C26" s="58"/>
      <c r="D26" s="63"/>
      <c r="E26" s="69"/>
      <c r="F26" s="68"/>
      <c r="G26" s="95"/>
      <c r="H26" s="95">
        <f>MAX(G26:G26)</f>
        <v>0</v>
      </c>
    </row>
    <row r="34" spans="1:8" s="104" customFormat="1" ht="22.5">
      <c r="A34" s="102"/>
      <c r="B34" s="102"/>
      <c r="C34" s="102"/>
      <c r="D34" s="102"/>
      <c r="E34" s="103"/>
      <c r="F34" s="102"/>
      <c r="G34" s="102"/>
      <c r="H34" s="102"/>
    </row>
    <row r="35" spans="1:8" s="104" customFormat="1" ht="15.75" customHeight="1">
      <c r="A35" s="102"/>
      <c r="B35" s="102"/>
      <c r="C35" s="102"/>
      <c r="D35" s="102"/>
      <c r="E35" s="103"/>
      <c r="F35" s="102"/>
      <c r="G35" s="102"/>
      <c r="H35" s="102"/>
    </row>
    <row r="36" spans="1:8" s="104" customFormat="1" ht="20.25">
      <c r="A36" s="105"/>
      <c r="B36" s="105"/>
      <c r="C36" s="105"/>
      <c r="D36" s="105"/>
      <c r="E36" s="106"/>
      <c r="F36" s="107"/>
      <c r="G36" s="79"/>
      <c r="H36" s="109"/>
    </row>
    <row r="37" spans="1:8" s="104" customFormat="1" ht="15.75">
      <c r="A37" s="105"/>
      <c r="B37" s="105"/>
      <c r="C37" s="105"/>
      <c r="D37" s="76"/>
      <c r="E37" s="110"/>
      <c r="F37" s="111"/>
      <c r="G37" s="79"/>
      <c r="H37" s="109"/>
    </row>
    <row r="38" spans="1:8" s="104" customFormat="1" ht="15.75">
      <c r="A38" s="112"/>
      <c r="B38" s="112"/>
      <c r="C38" s="112"/>
      <c r="D38" s="112"/>
      <c r="E38" s="113"/>
      <c r="F38" s="114"/>
      <c r="G38" s="114"/>
      <c r="H38" s="114"/>
    </row>
    <row r="39" spans="1:8" s="104" customFormat="1" ht="15.75">
      <c r="A39" s="115"/>
      <c r="B39" s="115"/>
      <c r="C39" s="115"/>
      <c r="D39" s="115"/>
      <c r="E39" s="113"/>
      <c r="F39" s="114"/>
      <c r="G39" s="114"/>
      <c r="H39" s="114"/>
    </row>
    <row r="40" spans="1:8" s="104" customFormat="1" ht="19.5">
      <c r="A40" s="116"/>
      <c r="B40" s="116"/>
      <c r="C40" s="116"/>
      <c r="D40" s="116"/>
      <c r="E40" s="116"/>
      <c r="F40" s="116"/>
      <c r="G40" s="116"/>
      <c r="H40" s="116"/>
    </row>
    <row r="41" spans="1:8" s="104" customFormat="1" ht="12.75">
      <c r="A41" s="114"/>
      <c r="B41" s="117"/>
      <c r="C41" s="117"/>
      <c r="D41" s="117"/>
      <c r="E41" s="113"/>
      <c r="F41" s="114"/>
      <c r="G41" s="114"/>
      <c r="H41" s="114"/>
    </row>
    <row r="42" spans="1:8" s="104" customFormat="1" ht="14.25">
      <c r="A42" s="118"/>
      <c r="B42" s="119"/>
      <c r="C42" s="119"/>
      <c r="D42" s="119"/>
      <c r="E42" s="120"/>
      <c r="F42" s="119"/>
      <c r="G42" s="121"/>
      <c r="H42" s="118"/>
    </row>
    <row r="43" spans="1:8" s="104" customFormat="1" ht="15.75">
      <c r="A43" s="122"/>
      <c r="B43" s="123"/>
      <c r="C43" s="123"/>
      <c r="D43" s="124"/>
      <c r="E43" s="125"/>
      <c r="F43" s="126"/>
      <c r="G43" s="127"/>
      <c r="H43" s="127"/>
    </row>
    <row r="44" spans="1:8" s="104" customFormat="1" ht="15.75">
      <c r="A44" s="122"/>
      <c r="B44" s="123"/>
      <c r="C44" s="123"/>
      <c r="D44" s="124"/>
      <c r="E44" s="125"/>
      <c r="F44" s="124"/>
      <c r="G44" s="127"/>
      <c r="H44" s="127"/>
    </row>
    <row r="45" spans="1:8" s="104" customFormat="1" ht="15.75">
      <c r="A45" s="122"/>
      <c r="B45" s="123"/>
      <c r="C45" s="123"/>
      <c r="D45" s="124"/>
      <c r="E45" s="125"/>
      <c r="F45" s="124"/>
      <c r="G45" s="127"/>
      <c r="H45" s="127"/>
    </row>
    <row r="46" spans="1:8" s="104" customFormat="1" ht="15.75">
      <c r="A46" s="122"/>
      <c r="B46" s="123"/>
      <c r="C46" s="123"/>
      <c r="D46" s="124"/>
      <c r="E46" s="125"/>
      <c r="F46" s="124"/>
      <c r="G46" s="127"/>
      <c r="H46" s="127"/>
    </row>
    <row r="47" spans="1:8" s="104" customFormat="1" ht="15.75">
      <c r="A47" s="122"/>
      <c r="B47" s="123"/>
      <c r="C47" s="123"/>
      <c r="D47" s="124"/>
      <c r="E47" s="125"/>
      <c r="F47" s="124"/>
      <c r="G47" s="127"/>
      <c r="H47" s="127"/>
    </row>
    <row r="48" spans="1:8" s="104" customFormat="1" ht="15.75">
      <c r="A48" s="122"/>
      <c r="B48" s="123"/>
      <c r="C48" s="123"/>
      <c r="D48" s="124"/>
      <c r="E48" s="125"/>
      <c r="F48" s="124"/>
      <c r="G48" s="127"/>
      <c r="H48" s="127"/>
    </row>
    <row r="49" spans="1:8" s="104" customFormat="1" ht="15.75">
      <c r="A49" s="122"/>
      <c r="B49" s="123"/>
      <c r="C49" s="123"/>
      <c r="D49" s="124"/>
      <c r="E49" s="125"/>
      <c r="F49" s="124"/>
      <c r="G49" s="127"/>
      <c r="H49" s="127"/>
    </row>
    <row r="50" spans="1:8" s="104" customFormat="1" ht="15.75">
      <c r="A50" s="122"/>
      <c r="B50" s="123"/>
      <c r="C50" s="123"/>
      <c r="D50" s="124"/>
      <c r="E50" s="125"/>
      <c r="F50" s="124"/>
      <c r="G50" s="127"/>
      <c r="H50" s="127"/>
    </row>
    <row r="51" spans="1:8" s="104" customFormat="1" ht="15.75">
      <c r="A51" s="122"/>
      <c r="B51" s="123"/>
      <c r="C51" s="123"/>
      <c r="D51" s="124"/>
      <c r="E51" s="125"/>
      <c r="F51" s="124"/>
      <c r="G51" s="127"/>
      <c r="H51" s="127"/>
    </row>
    <row r="52" spans="1:8" s="104" customFormat="1" ht="15.75">
      <c r="A52" s="122"/>
      <c r="B52" s="123"/>
      <c r="C52" s="123"/>
      <c r="D52" s="124"/>
      <c r="E52" s="125"/>
      <c r="F52" s="124"/>
      <c r="G52" s="127"/>
      <c r="H52" s="127"/>
    </row>
    <row r="53" spans="1:8" s="104" customFormat="1" ht="15.75">
      <c r="A53" s="122"/>
      <c r="B53" s="123"/>
      <c r="C53" s="123"/>
      <c r="D53" s="124"/>
      <c r="E53" s="125"/>
      <c r="F53" s="124"/>
      <c r="G53" s="127"/>
      <c r="H53" s="127"/>
    </row>
    <row r="54" spans="1:8" s="104" customFormat="1" ht="15.75">
      <c r="A54" s="122"/>
      <c r="B54" s="123"/>
      <c r="C54" s="123"/>
      <c r="D54" s="124"/>
      <c r="E54" s="125"/>
      <c r="F54" s="124"/>
      <c r="G54" s="127"/>
      <c r="H54" s="127"/>
    </row>
    <row r="55" spans="1:8" s="104" customFormat="1" ht="15.75">
      <c r="A55" s="122"/>
      <c r="B55" s="123"/>
      <c r="C55" s="123"/>
      <c r="D55" s="124"/>
      <c r="E55" s="125"/>
      <c r="F55" s="124"/>
      <c r="G55" s="127"/>
      <c r="H55" s="127"/>
    </row>
    <row r="56" spans="1:8" s="104" customFormat="1" ht="15.75">
      <c r="A56" s="122"/>
      <c r="B56" s="123"/>
      <c r="C56" s="123"/>
      <c r="D56" s="124"/>
      <c r="E56" s="125"/>
      <c r="F56" s="124"/>
      <c r="G56" s="127"/>
      <c r="H56" s="127"/>
    </row>
    <row r="57" spans="1:8" s="104" customFormat="1" ht="15.75">
      <c r="A57" s="122"/>
      <c r="B57" s="123"/>
      <c r="C57" s="123"/>
      <c r="D57" s="124"/>
      <c r="E57" s="125"/>
      <c r="F57" s="124"/>
      <c r="G57" s="127"/>
      <c r="H57" s="127"/>
    </row>
    <row r="58" spans="1:8" s="104" customFormat="1" ht="15.75">
      <c r="A58" s="122"/>
      <c r="B58" s="123"/>
      <c r="C58" s="123"/>
      <c r="D58" s="124"/>
      <c r="E58" s="125"/>
      <c r="F58" s="124"/>
      <c r="G58" s="127"/>
      <c r="H58" s="127"/>
    </row>
    <row r="59" spans="1:8" s="104" customFormat="1" ht="15.75">
      <c r="A59" s="122"/>
      <c r="B59" s="123"/>
      <c r="C59" s="123"/>
      <c r="D59" s="124"/>
      <c r="E59" s="125"/>
      <c r="F59" s="124"/>
      <c r="G59" s="127"/>
      <c r="H59" s="127"/>
    </row>
    <row r="60" s="104" customFormat="1" ht="12.75">
      <c r="E60" s="128"/>
    </row>
  </sheetData>
  <sheetProtection/>
  <mergeCells count="4">
    <mergeCell ref="A3:B3"/>
    <mergeCell ref="A4:D4"/>
    <mergeCell ref="A5:H5"/>
    <mergeCell ref="A1:H1"/>
  </mergeCells>
  <printOptions/>
  <pageMargins left="0.2" right="0.2" top="0.66" bottom="0.7" header="0.2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5.00390625" style="83" customWidth="1"/>
    <col min="2" max="2" width="5.8515625" style="82" customWidth="1"/>
    <col min="3" max="3" width="12.00390625" style="82" customWidth="1"/>
    <col min="4" max="4" width="15.421875" style="82" customWidth="1"/>
    <col min="5" max="5" width="11.7109375" style="101" customWidth="1"/>
    <col min="6" max="6" width="23.421875" style="83" customWidth="1"/>
    <col min="7" max="7" width="12.28125" style="83" customWidth="1"/>
    <col min="8" max="8" width="8.57421875" style="82" customWidth="1"/>
    <col min="9" max="16384" width="9.140625" style="82" customWidth="1"/>
  </cols>
  <sheetData>
    <row r="1" spans="1:16" ht="22.5" customHeight="1">
      <c r="A1" s="132" t="s">
        <v>27</v>
      </c>
      <c r="B1" s="132"/>
      <c r="C1" s="132"/>
      <c r="D1" s="132"/>
      <c r="E1" s="132"/>
      <c r="F1" s="132"/>
      <c r="G1" s="132"/>
      <c r="H1" s="132"/>
      <c r="I1" s="173"/>
      <c r="J1" s="173"/>
      <c r="K1" s="130"/>
      <c r="L1" s="80"/>
      <c r="M1" s="80"/>
      <c r="N1" s="80"/>
      <c r="O1" s="81"/>
      <c r="P1" s="81"/>
    </row>
    <row r="2" spans="1:16" ht="13.5" customHeight="1">
      <c r="A2" s="129"/>
      <c r="B2" s="129"/>
      <c r="C2" s="129"/>
      <c r="D2" s="129"/>
      <c r="E2" s="129"/>
      <c r="F2" s="129"/>
      <c r="G2" s="129"/>
      <c r="H2" s="129"/>
      <c r="I2" s="80"/>
      <c r="J2" s="80"/>
      <c r="K2" s="80"/>
      <c r="L2" s="80"/>
      <c r="M2" s="80"/>
      <c r="N2" s="80"/>
      <c r="O2" s="81"/>
      <c r="P2" s="81"/>
    </row>
    <row r="3" spans="1:8" ht="15.75">
      <c r="A3" s="137" t="s">
        <v>14</v>
      </c>
      <c r="B3" s="137"/>
      <c r="C3" s="43"/>
      <c r="D3" s="44"/>
      <c r="E3" s="85"/>
      <c r="H3" s="83"/>
    </row>
    <row r="4" spans="1:8" ht="15.75">
      <c r="A4" s="138" t="s">
        <v>26</v>
      </c>
      <c r="B4" s="138"/>
      <c r="C4" s="138"/>
      <c r="D4" s="138"/>
      <c r="E4" s="85"/>
      <c r="H4" s="83"/>
    </row>
    <row r="5" spans="1:8" ht="19.5">
      <c r="A5" s="140" t="s">
        <v>34</v>
      </c>
      <c r="B5" s="140"/>
      <c r="C5" s="140"/>
      <c r="D5" s="140"/>
      <c r="E5" s="140"/>
      <c r="F5" s="140"/>
      <c r="G5" s="140"/>
      <c r="H5" s="140"/>
    </row>
    <row r="6" spans="1:8" ht="14.25" customHeight="1">
      <c r="A6" s="86"/>
      <c r="B6" s="86"/>
      <c r="C6" s="86"/>
      <c r="D6" s="86"/>
      <c r="E6" s="86"/>
      <c r="F6" s="86"/>
      <c r="G6" s="86"/>
      <c r="H6" s="86"/>
    </row>
    <row r="7" spans="2:8" ht="14.25" customHeight="1">
      <c r="B7" s="87"/>
      <c r="C7" s="87"/>
      <c r="D7" s="87"/>
      <c r="E7" s="85"/>
      <c r="H7" s="83"/>
    </row>
    <row r="8" spans="1:8" s="92" customFormat="1" ht="28.5" customHeight="1">
      <c r="A8" s="88" t="s">
        <v>22</v>
      </c>
      <c r="B8" s="89" t="s">
        <v>17</v>
      </c>
      <c r="C8" s="55" t="s">
        <v>28</v>
      </c>
      <c r="D8" s="55" t="s">
        <v>18</v>
      </c>
      <c r="E8" s="90" t="s">
        <v>8</v>
      </c>
      <c r="F8" s="89" t="s">
        <v>19</v>
      </c>
      <c r="G8" s="91" t="s">
        <v>108</v>
      </c>
      <c r="H8" s="88" t="s">
        <v>13</v>
      </c>
    </row>
    <row r="9" spans="1:8" ht="15.75">
      <c r="A9" s="57">
        <v>1</v>
      </c>
      <c r="B9" s="6">
        <v>80</v>
      </c>
      <c r="C9" s="58" t="s">
        <v>80</v>
      </c>
      <c r="D9" s="59" t="s">
        <v>81</v>
      </c>
      <c r="E9" s="60" t="s">
        <v>82</v>
      </c>
      <c r="F9" s="61" t="s">
        <v>83</v>
      </c>
      <c r="G9" s="94"/>
      <c r="H9" s="95">
        <f>MAX(G9:G9)</f>
        <v>0</v>
      </c>
    </row>
    <row r="10" spans="1:8" ht="15.75">
      <c r="A10" s="57">
        <v>2</v>
      </c>
      <c r="B10" s="6">
        <v>28</v>
      </c>
      <c r="C10" s="58" t="s">
        <v>58</v>
      </c>
      <c r="D10" s="59" t="s">
        <v>11</v>
      </c>
      <c r="E10" s="60" t="s">
        <v>59</v>
      </c>
      <c r="F10" s="61" t="s">
        <v>53</v>
      </c>
      <c r="G10" s="96"/>
      <c r="H10" s="95">
        <f>MAX(G10:G10)</f>
        <v>0</v>
      </c>
    </row>
    <row r="11" spans="1:8" ht="15.75" customHeight="1">
      <c r="A11" s="57">
        <v>3</v>
      </c>
      <c r="B11" s="6">
        <v>29</v>
      </c>
      <c r="C11" s="58" t="s">
        <v>60</v>
      </c>
      <c r="D11" s="59" t="s">
        <v>12</v>
      </c>
      <c r="E11" s="60" t="s">
        <v>61</v>
      </c>
      <c r="F11" s="61" t="s">
        <v>53</v>
      </c>
      <c r="G11" s="5"/>
      <c r="H11" s="95">
        <f>MAX(G11:G11)</f>
        <v>0</v>
      </c>
    </row>
    <row r="12" spans="1:8" ht="15.75">
      <c r="A12" s="57"/>
      <c r="B12" s="6"/>
      <c r="C12" s="58"/>
      <c r="D12" s="63"/>
      <c r="E12" s="64"/>
      <c r="F12" s="97"/>
      <c r="G12" s="6"/>
      <c r="H12" s="95"/>
    </row>
    <row r="13" spans="1:8" ht="15.75">
      <c r="A13" s="57"/>
      <c r="B13" s="6"/>
      <c r="C13" s="58"/>
      <c r="D13" s="68"/>
      <c r="E13" s="69"/>
      <c r="F13" s="68"/>
      <c r="G13" s="5"/>
      <c r="H13" s="95"/>
    </row>
    <row r="14" spans="1:8" ht="15.75">
      <c r="A14" s="57"/>
      <c r="B14" s="6"/>
      <c r="C14" s="58"/>
      <c r="D14" s="93"/>
      <c r="E14" s="98"/>
      <c r="F14" s="93"/>
      <c r="G14" s="96"/>
      <c r="H14" s="95"/>
    </row>
    <row r="15" spans="1:8" ht="15.75">
      <c r="A15" s="57"/>
      <c r="B15" s="6"/>
      <c r="C15" s="58"/>
      <c r="D15" s="99"/>
      <c r="E15" s="64"/>
      <c r="F15" s="65"/>
      <c r="G15" s="71"/>
      <c r="H15" s="95"/>
    </row>
    <row r="16" spans="1:8" ht="15.75">
      <c r="A16" s="57"/>
      <c r="B16" s="6"/>
      <c r="C16" s="58"/>
      <c r="D16" s="63"/>
      <c r="E16" s="69"/>
      <c r="F16" s="58"/>
      <c r="G16" s="100"/>
      <c r="H16" s="95"/>
    </row>
    <row r="17" spans="1:8" ht="15.75">
      <c r="A17" s="57"/>
      <c r="B17" s="6"/>
      <c r="C17" s="58"/>
      <c r="D17" s="68"/>
      <c r="E17" s="69"/>
      <c r="F17" s="68"/>
      <c r="G17" s="96"/>
      <c r="H17" s="95"/>
    </row>
    <row r="18" spans="1:8" ht="15.75">
      <c r="A18" s="57"/>
      <c r="B18" s="6"/>
      <c r="C18" s="58"/>
      <c r="D18" s="68"/>
      <c r="E18" s="69"/>
      <c r="F18" s="58"/>
      <c r="G18" s="6"/>
      <c r="H18" s="95"/>
    </row>
    <row r="19" spans="1:8" ht="15.75">
      <c r="A19" s="57"/>
      <c r="B19" s="6"/>
      <c r="C19" s="58"/>
      <c r="D19" s="68"/>
      <c r="E19" s="69"/>
      <c r="F19" s="65"/>
      <c r="G19" s="6"/>
      <c r="H19" s="95"/>
    </row>
    <row r="20" spans="1:8" ht="15.75">
      <c r="A20" s="57"/>
      <c r="B20" s="6"/>
      <c r="C20" s="58"/>
      <c r="D20" s="68"/>
      <c r="E20" s="69"/>
      <c r="F20" s="70"/>
      <c r="G20" s="95"/>
      <c r="H20" s="95"/>
    </row>
    <row r="21" spans="1:8" ht="15.75">
      <c r="A21" s="57"/>
      <c r="B21" s="6"/>
      <c r="C21" s="58"/>
      <c r="D21" s="65"/>
      <c r="E21" s="64"/>
      <c r="F21" s="61"/>
      <c r="G21" s="95"/>
      <c r="H21" s="95"/>
    </row>
    <row r="22" spans="1:8" ht="15.75">
      <c r="A22" s="57"/>
      <c r="B22" s="6"/>
      <c r="C22" s="58"/>
      <c r="D22" s="63"/>
      <c r="E22" s="64"/>
      <c r="F22" s="65"/>
      <c r="G22" s="5"/>
      <c r="H22" s="95"/>
    </row>
    <row r="23" spans="1:8" ht="15.75">
      <c r="A23" s="57"/>
      <c r="B23" s="6"/>
      <c r="C23" s="58"/>
      <c r="D23" s="63"/>
      <c r="E23" s="64"/>
      <c r="F23" s="97"/>
      <c r="G23" s="6"/>
      <c r="H23" s="95"/>
    </row>
    <row r="24" spans="1:8" ht="15.75">
      <c r="A24" s="57"/>
      <c r="B24" s="6"/>
      <c r="C24" s="58"/>
      <c r="D24" s="63"/>
      <c r="E24" s="64"/>
      <c r="F24" s="65"/>
      <c r="G24" s="6"/>
      <c r="H24" s="95"/>
    </row>
    <row r="25" spans="1:8" ht="15.75">
      <c r="A25" s="57"/>
      <c r="B25" s="6"/>
      <c r="C25" s="58"/>
      <c r="D25" s="63"/>
      <c r="E25" s="69"/>
      <c r="F25" s="68"/>
      <c r="G25" s="95"/>
      <c r="H25" s="95"/>
    </row>
    <row r="33" spans="1:8" s="104" customFormat="1" ht="22.5">
      <c r="A33" s="102"/>
      <c r="B33" s="102"/>
      <c r="C33" s="102"/>
      <c r="D33" s="102"/>
      <c r="E33" s="103"/>
      <c r="F33" s="102"/>
      <c r="G33" s="102"/>
      <c r="H33" s="102"/>
    </row>
    <row r="34" spans="1:8" s="104" customFormat="1" ht="15.75" customHeight="1">
      <c r="A34" s="102"/>
      <c r="B34" s="102"/>
      <c r="C34" s="102"/>
      <c r="D34" s="102"/>
      <c r="E34" s="103"/>
      <c r="F34" s="102"/>
      <c r="G34" s="102"/>
      <c r="H34" s="102"/>
    </row>
    <row r="35" spans="1:8" s="104" customFormat="1" ht="20.25">
      <c r="A35" s="105"/>
      <c r="B35" s="105"/>
      <c r="C35" s="105"/>
      <c r="D35" s="105"/>
      <c r="E35" s="106"/>
      <c r="F35" s="107"/>
      <c r="G35" s="79"/>
      <c r="H35" s="109"/>
    </row>
    <row r="36" spans="1:8" s="104" customFormat="1" ht="15.75">
      <c r="A36" s="105"/>
      <c r="B36" s="105"/>
      <c r="C36" s="105"/>
      <c r="D36" s="76"/>
      <c r="E36" s="110"/>
      <c r="F36" s="111"/>
      <c r="G36" s="79"/>
      <c r="H36" s="109"/>
    </row>
    <row r="37" spans="1:8" s="104" customFormat="1" ht="15.75">
      <c r="A37" s="112"/>
      <c r="B37" s="112"/>
      <c r="C37" s="112"/>
      <c r="D37" s="112"/>
      <c r="E37" s="113"/>
      <c r="F37" s="114"/>
      <c r="G37" s="114"/>
      <c r="H37" s="114"/>
    </row>
    <row r="38" spans="1:8" s="104" customFormat="1" ht="15.75">
      <c r="A38" s="115"/>
      <c r="B38" s="115"/>
      <c r="C38" s="115"/>
      <c r="D38" s="115"/>
      <c r="E38" s="113"/>
      <c r="F38" s="114"/>
      <c r="G38" s="114"/>
      <c r="H38" s="114"/>
    </row>
    <row r="39" spans="1:8" s="104" customFormat="1" ht="19.5">
      <c r="A39" s="116"/>
      <c r="B39" s="116"/>
      <c r="C39" s="116"/>
      <c r="D39" s="116"/>
      <c r="E39" s="116"/>
      <c r="F39" s="116"/>
      <c r="G39" s="116"/>
      <c r="H39" s="116"/>
    </row>
    <row r="40" spans="1:8" s="104" customFormat="1" ht="12.75">
      <c r="A40" s="114"/>
      <c r="B40" s="117"/>
      <c r="C40" s="117"/>
      <c r="D40" s="117"/>
      <c r="E40" s="113"/>
      <c r="F40" s="114"/>
      <c r="G40" s="114"/>
      <c r="H40" s="114"/>
    </row>
    <row r="41" spans="1:8" s="104" customFormat="1" ht="14.25">
      <c r="A41" s="118"/>
      <c r="B41" s="119"/>
      <c r="C41" s="119"/>
      <c r="D41" s="119"/>
      <c r="E41" s="120"/>
      <c r="F41" s="119"/>
      <c r="G41" s="121"/>
      <c r="H41" s="118"/>
    </row>
    <row r="42" spans="1:8" s="104" customFormat="1" ht="15.75">
      <c r="A42" s="122"/>
      <c r="B42" s="123"/>
      <c r="C42" s="123"/>
      <c r="D42" s="124"/>
      <c r="E42" s="125"/>
      <c r="F42" s="126"/>
      <c r="G42" s="127"/>
      <c r="H42" s="127"/>
    </row>
    <row r="43" spans="1:8" s="104" customFormat="1" ht="15.75">
      <c r="A43" s="122"/>
      <c r="B43" s="123"/>
      <c r="C43" s="123"/>
      <c r="D43" s="124"/>
      <c r="E43" s="125"/>
      <c r="F43" s="124"/>
      <c r="G43" s="127"/>
      <c r="H43" s="127"/>
    </row>
    <row r="44" spans="1:8" s="104" customFormat="1" ht="15.75">
      <c r="A44" s="122"/>
      <c r="B44" s="123"/>
      <c r="C44" s="123"/>
      <c r="D44" s="124"/>
      <c r="E44" s="125"/>
      <c r="F44" s="124"/>
      <c r="G44" s="127"/>
      <c r="H44" s="127"/>
    </row>
    <row r="45" spans="1:8" s="104" customFormat="1" ht="15.75">
      <c r="A45" s="122"/>
      <c r="B45" s="123"/>
      <c r="C45" s="123"/>
      <c r="D45" s="124"/>
      <c r="E45" s="125"/>
      <c r="F45" s="124"/>
      <c r="G45" s="127"/>
      <c r="H45" s="127"/>
    </row>
    <row r="46" spans="1:8" s="104" customFormat="1" ht="15.75">
      <c r="A46" s="122"/>
      <c r="B46" s="123"/>
      <c r="C46" s="123"/>
      <c r="D46" s="124"/>
      <c r="E46" s="125"/>
      <c r="F46" s="124"/>
      <c r="G46" s="127"/>
      <c r="H46" s="127"/>
    </row>
    <row r="47" spans="1:8" s="104" customFormat="1" ht="15.75">
      <c r="A47" s="122"/>
      <c r="B47" s="123"/>
      <c r="C47" s="123"/>
      <c r="D47" s="124"/>
      <c r="E47" s="125"/>
      <c r="F47" s="124"/>
      <c r="G47" s="127"/>
      <c r="H47" s="127"/>
    </row>
    <row r="48" spans="1:8" s="104" customFormat="1" ht="15.75">
      <c r="A48" s="122"/>
      <c r="B48" s="123"/>
      <c r="C48" s="123"/>
      <c r="D48" s="124"/>
      <c r="E48" s="125"/>
      <c r="F48" s="124"/>
      <c r="G48" s="127"/>
      <c r="H48" s="127"/>
    </row>
    <row r="49" spans="1:8" s="104" customFormat="1" ht="15.75">
      <c r="A49" s="122"/>
      <c r="B49" s="123"/>
      <c r="C49" s="123"/>
      <c r="D49" s="124"/>
      <c r="E49" s="125"/>
      <c r="F49" s="124"/>
      <c r="G49" s="127"/>
      <c r="H49" s="127"/>
    </row>
    <row r="50" spans="1:8" s="104" customFormat="1" ht="15.75">
      <c r="A50" s="122"/>
      <c r="B50" s="123"/>
      <c r="C50" s="123"/>
      <c r="D50" s="124"/>
      <c r="E50" s="125"/>
      <c r="F50" s="124"/>
      <c r="G50" s="127"/>
      <c r="H50" s="127"/>
    </row>
    <row r="51" spans="1:8" s="104" customFormat="1" ht="15.75">
      <c r="A51" s="122"/>
      <c r="B51" s="123"/>
      <c r="C51" s="123"/>
      <c r="D51" s="124"/>
      <c r="E51" s="125"/>
      <c r="F51" s="124"/>
      <c r="G51" s="127"/>
      <c r="H51" s="127"/>
    </row>
    <row r="52" spans="1:8" s="104" customFormat="1" ht="15.75">
      <c r="A52" s="122"/>
      <c r="B52" s="123"/>
      <c r="C52" s="123"/>
      <c r="D52" s="124"/>
      <c r="E52" s="125"/>
      <c r="F52" s="124"/>
      <c r="G52" s="127"/>
      <c r="H52" s="127"/>
    </row>
    <row r="53" spans="1:8" s="104" customFormat="1" ht="15.75">
      <c r="A53" s="122"/>
      <c r="B53" s="123"/>
      <c r="C53" s="123"/>
      <c r="D53" s="124"/>
      <c r="E53" s="125"/>
      <c r="F53" s="124"/>
      <c r="G53" s="127"/>
      <c r="H53" s="127"/>
    </row>
    <row r="54" spans="1:8" s="104" customFormat="1" ht="15.75">
      <c r="A54" s="122"/>
      <c r="B54" s="123"/>
      <c r="C54" s="123"/>
      <c r="D54" s="124"/>
      <c r="E54" s="125"/>
      <c r="F54" s="124"/>
      <c r="G54" s="127"/>
      <c r="H54" s="127"/>
    </row>
    <row r="55" spans="1:8" s="104" customFormat="1" ht="15.75">
      <c r="A55" s="122"/>
      <c r="B55" s="123"/>
      <c r="C55" s="123"/>
      <c r="D55" s="124"/>
      <c r="E55" s="125"/>
      <c r="F55" s="124"/>
      <c r="G55" s="127"/>
      <c r="H55" s="127"/>
    </row>
    <row r="56" spans="1:8" s="104" customFormat="1" ht="15.75">
      <c r="A56" s="122"/>
      <c r="B56" s="123"/>
      <c r="C56" s="123"/>
      <c r="D56" s="124"/>
      <c r="E56" s="125"/>
      <c r="F56" s="124"/>
      <c r="G56" s="127"/>
      <c r="H56" s="127"/>
    </row>
    <row r="57" spans="1:8" s="104" customFormat="1" ht="15.75">
      <c r="A57" s="122"/>
      <c r="B57" s="123"/>
      <c r="C57" s="123"/>
      <c r="D57" s="124"/>
      <c r="E57" s="125"/>
      <c r="F57" s="124"/>
      <c r="G57" s="127"/>
      <c r="H57" s="127"/>
    </row>
    <row r="58" spans="1:8" s="104" customFormat="1" ht="15.75">
      <c r="A58" s="122"/>
      <c r="B58" s="123"/>
      <c r="C58" s="123"/>
      <c r="D58" s="124"/>
      <c r="E58" s="125"/>
      <c r="F58" s="124"/>
      <c r="G58" s="127"/>
      <c r="H58" s="127"/>
    </row>
    <row r="59" s="104" customFormat="1" ht="12.75">
      <c r="E59" s="128"/>
    </row>
  </sheetData>
  <sheetProtection/>
  <mergeCells count="4">
    <mergeCell ref="A3:B3"/>
    <mergeCell ref="A4:D4"/>
    <mergeCell ref="A5:H5"/>
    <mergeCell ref="A1:H1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J26" sqref="J26:J27"/>
    </sheetView>
  </sheetViews>
  <sheetFormatPr defaultColWidth="9.140625" defaultRowHeight="12.75"/>
  <cols>
    <col min="1" max="1" width="5.00390625" style="83" customWidth="1"/>
    <col min="2" max="2" width="5.8515625" style="82" customWidth="1"/>
    <col min="3" max="3" width="12.00390625" style="82" customWidth="1"/>
    <col min="4" max="4" width="19.00390625" style="82" customWidth="1"/>
    <col min="5" max="5" width="11.7109375" style="101" customWidth="1"/>
    <col min="6" max="6" width="28.8515625" style="83" customWidth="1"/>
    <col min="7" max="9" width="6.28125" style="83" customWidth="1"/>
    <col min="10" max="10" width="8.57421875" style="82" customWidth="1"/>
    <col min="11" max="16384" width="9.140625" style="82" customWidth="1"/>
  </cols>
  <sheetData>
    <row r="1" spans="1:18" ht="22.5" customHeight="1">
      <c r="A1" s="132" t="s">
        <v>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0"/>
      <c r="N1" s="80"/>
      <c r="O1" s="80"/>
      <c r="P1" s="80"/>
      <c r="Q1" s="81"/>
      <c r="R1" s="81"/>
    </row>
    <row r="2" spans="1:18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80"/>
      <c r="L2" s="80"/>
      <c r="M2" s="80"/>
      <c r="N2" s="80"/>
      <c r="O2" s="80"/>
      <c r="P2" s="80"/>
      <c r="Q2" s="81"/>
      <c r="R2" s="81"/>
    </row>
    <row r="3" spans="1:10" ht="15.75">
      <c r="A3" s="137" t="s">
        <v>14</v>
      </c>
      <c r="B3" s="137"/>
      <c r="C3" s="43"/>
      <c r="D3" s="44"/>
      <c r="E3" s="85"/>
      <c r="J3" s="83"/>
    </row>
    <row r="4" spans="1:10" ht="15.75">
      <c r="A4" s="138" t="s">
        <v>26</v>
      </c>
      <c r="B4" s="138"/>
      <c r="C4" s="138"/>
      <c r="D4" s="138"/>
      <c r="E4" s="85"/>
      <c r="J4" s="83"/>
    </row>
    <row r="5" spans="1:10" ht="19.5">
      <c r="A5" s="140" t="s">
        <v>35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4.25" customHeigh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8.75" customHeight="1">
      <c r="A7" s="141"/>
      <c r="B7" s="141"/>
      <c r="C7" s="141"/>
      <c r="D7" s="141"/>
      <c r="E7" s="86"/>
      <c r="F7" s="86"/>
      <c r="G7" s="86"/>
      <c r="H7" s="86"/>
      <c r="I7" s="86"/>
      <c r="J7" s="86"/>
    </row>
    <row r="8" spans="2:10" ht="14.25" customHeight="1">
      <c r="B8" s="87"/>
      <c r="C8" s="87"/>
      <c r="D8" s="87"/>
      <c r="E8" s="85"/>
      <c r="J8" s="83"/>
    </row>
    <row r="9" spans="1:10" s="92" customFormat="1" ht="28.5" customHeight="1">
      <c r="A9" s="88" t="s">
        <v>22</v>
      </c>
      <c r="B9" s="89" t="s">
        <v>17</v>
      </c>
      <c r="C9" s="55" t="s">
        <v>28</v>
      </c>
      <c r="D9" s="55" t="s">
        <v>18</v>
      </c>
      <c r="E9" s="90" t="s">
        <v>8</v>
      </c>
      <c r="F9" s="89" t="s">
        <v>19</v>
      </c>
      <c r="G9" s="91" t="s">
        <v>23</v>
      </c>
      <c r="H9" s="91" t="s">
        <v>24</v>
      </c>
      <c r="I9" s="91" t="s">
        <v>25</v>
      </c>
      <c r="J9" s="88" t="s">
        <v>13</v>
      </c>
    </row>
    <row r="10" spans="1:10" ht="15.75">
      <c r="A10" s="57">
        <v>1</v>
      </c>
      <c r="B10" s="6">
        <v>6</v>
      </c>
      <c r="C10" s="58" t="s">
        <v>45</v>
      </c>
      <c r="D10" s="59" t="s">
        <v>46</v>
      </c>
      <c r="E10" s="60" t="s">
        <v>47</v>
      </c>
      <c r="F10" s="61" t="s">
        <v>85</v>
      </c>
      <c r="G10" s="94"/>
      <c r="H10" s="95"/>
      <c r="I10" s="95"/>
      <c r="J10" s="95">
        <f aca="true" t="shared" si="0" ref="J10:J27">MAX(G10:I10)</f>
        <v>0</v>
      </c>
    </row>
    <row r="11" spans="1:10" ht="15.75">
      <c r="A11" s="57">
        <v>2</v>
      </c>
      <c r="B11" s="6">
        <v>83</v>
      </c>
      <c r="C11" s="58" t="s">
        <v>94</v>
      </c>
      <c r="D11" s="65" t="s">
        <v>95</v>
      </c>
      <c r="E11" s="64" t="s">
        <v>96</v>
      </c>
      <c r="F11" s="61" t="s">
        <v>83</v>
      </c>
      <c r="G11" s="96"/>
      <c r="H11" s="95"/>
      <c r="I11" s="95"/>
      <c r="J11" s="95">
        <f t="shared" si="0"/>
        <v>0</v>
      </c>
    </row>
    <row r="12" spans="1:10" ht="15.75" customHeight="1">
      <c r="A12" s="57">
        <v>3</v>
      </c>
      <c r="B12" s="6">
        <v>101</v>
      </c>
      <c r="C12" s="58" t="s">
        <v>99</v>
      </c>
      <c r="D12" s="65" t="s">
        <v>100</v>
      </c>
      <c r="E12" s="64" t="s">
        <v>101</v>
      </c>
      <c r="F12" s="61" t="s">
        <v>97</v>
      </c>
      <c r="G12" s="5"/>
      <c r="H12" s="95"/>
      <c r="I12" s="95"/>
      <c r="J12" s="95">
        <f t="shared" si="0"/>
        <v>0</v>
      </c>
    </row>
    <row r="13" spans="1:10" ht="15.75">
      <c r="A13" s="57">
        <v>4</v>
      </c>
      <c r="B13" s="6">
        <v>4</v>
      </c>
      <c r="C13" s="58" t="s">
        <v>39</v>
      </c>
      <c r="D13" s="59" t="s">
        <v>40</v>
      </c>
      <c r="E13" s="60" t="s">
        <v>41</v>
      </c>
      <c r="F13" s="61" t="s">
        <v>85</v>
      </c>
      <c r="G13" s="96"/>
      <c r="H13" s="95"/>
      <c r="I13" s="95"/>
      <c r="J13" s="95">
        <f t="shared" si="0"/>
        <v>0</v>
      </c>
    </row>
    <row r="14" spans="1:10" ht="15.75">
      <c r="A14" s="57">
        <v>5</v>
      </c>
      <c r="B14" s="6">
        <v>48</v>
      </c>
      <c r="C14" s="58" t="s">
        <v>66</v>
      </c>
      <c r="D14" s="68" t="s">
        <v>67</v>
      </c>
      <c r="E14" s="64" t="s">
        <v>68</v>
      </c>
      <c r="F14" s="61" t="s">
        <v>78</v>
      </c>
      <c r="G14" s="6"/>
      <c r="H14" s="95"/>
      <c r="I14" s="95"/>
      <c r="J14" s="95">
        <f t="shared" si="0"/>
        <v>0</v>
      </c>
    </row>
    <row r="15" spans="1:10" ht="15.75">
      <c r="A15" s="57">
        <v>6</v>
      </c>
      <c r="B15" s="6">
        <v>82</v>
      </c>
      <c r="C15" s="58" t="s">
        <v>91</v>
      </c>
      <c r="D15" s="65" t="s">
        <v>92</v>
      </c>
      <c r="E15" s="64" t="s">
        <v>93</v>
      </c>
      <c r="F15" s="61" t="s">
        <v>83</v>
      </c>
      <c r="G15" s="5"/>
      <c r="H15" s="95"/>
      <c r="I15" s="95"/>
      <c r="J15" s="95">
        <f t="shared" si="0"/>
        <v>0</v>
      </c>
    </row>
    <row r="16" spans="1:10" ht="15.75">
      <c r="A16" s="57">
        <v>7</v>
      </c>
      <c r="B16" s="6">
        <v>26</v>
      </c>
      <c r="C16" s="58" t="s">
        <v>50</v>
      </c>
      <c r="D16" s="68" t="s">
        <v>51</v>
      </c>
      <c r="E16" s="69" t="s">
        <v>52</v>
      </c>
      <c r="F16" s="61" t="s">
        <v>53</v>
      </c>
      <c r="G16" s="96"/>
      <c r="H16" s="95"/>
      <c r="I16" s="95"/>
      <c r="J16" s="95">
        <f t="shared" si="0"/>
        <v>0</v>
      </c>
    </row>
    <row r="17" spans="1:10" ht="15.75">
      <c r="A17" s="57">
        <v>8</v>
      </c>
      <c r="B17" s="6">
        <v>47</v>
      </c>
      <c r="C17" s="58" t="s">
        <v>62</v>
      </c>
      <c r="D17" s="68" t="s">
        <v>65</v>
      </c>
      <c r="E17" s="64" t="s">
        <v>64</v>
      </c>
      <c r="F17" s="61" t="s">
        <v>78</v>
      </c>
      <c r="G17" s="71"/>
      <c r="H17" s="95"/>
      <c r="I17" s="95"/>
      <c r="J17" s="95">
        <f t="shared" si="0"/>
        <v>0</v>
      </c>
    </row>
    <row r="18" spans="1:10" ht="15.75">
      <c r="A18" s="57">
        <v>9</v>
      </c>
      <c r="B18" s="6">
        <v>5</v>
      </c>
      <c r="C18" s="58" t="s">
        <v>42</v>
      </c>
      <c r="D18" s="59" t="s">
        <v>43</v>
      </c>
      <c r="E18" s="60" t="s">
        <v>44</v>
      </c>
      <c r="F18" s="61" t="s">
        <v>85</v>
      </c>
      <c r="G18" s="100"/>
      <c r="H18" s="95"/>
      <c r="I18" s="95"/>
      <c r="J18" s="95">
        <f t="shared" si="0"/>
        <v>0</v>
      </c>
    </row>
    <row r="19" spans="1:10" ht="15.75">
      <c r="A19" s="57">
        <v>10</v>
      </c>
      <c r="B19" s="6">
        <v>27</v>
      </c>
      <c r="C19" s="58" t="s">
        <v>55</v>
      </c>
      <c r="D19" s="65" t="s">
        <v>56</v>
      </c>
      <c r="E19" s="64" t="s">
        <v>57</v>
      </c>
      <c r="F19" s="70" t="s">
        <v>53</v>
      </c>
      <c r="G19" s="96"/>
      <c r="H19" s="95"/>
      <c r="I19" s="95"/>
      <c r="J19" s="95">
        <f t="shared" si="0"/>
        <v>0</v>
      </c>
    </row>
    <row r="20" spans="1:10" ht="15.75">
      <c r="A20" s="57">
        <v>11</v>
      </c>
      <c r="B20" s="6">
        <v>46</v>
      </c>
      <c r="C20" s="58" t="s">
        <v>62</v>
      </c>
      <c r="D20" s="65" t="s">
        <v>63</v>
      </c>
      <c r="E20" s="64" t="s">
        <v>64</v>
      </c>
      <c r="F20" s="61" t="s">
        <v>78</v>
      </c>
      <c r="G20" s="6"/>
      <c r="H20" s="95"/>
      <c r="I20" s="95"/>
      <c r="J20" s="95">
        <f t="shared" si="0"/>
        <v>0</v>
      </c>
    </row>
    <row r="21" spans="1:10" ht="15.75">
      <c r="A21" s="57">
        <v>12</v>
      </c>
      <c r="B21" s="6">
        <v>7</v>
      </c>
      <c r="C21" s="58" t="s">
        <v>48</v>
      </c>
      <c r="D21" s="63" t="s">
        <v>86</v>
      </c>
      <c r="E21" s="64" t="s">
        <v>49</v>
      </c>
      <c r="F21" s="61" t="s">
        <v>85</v>
      </c>
      <c r="G21" s="6"/>
      <c r="H21" s="95"/>
      <c r="I21" s="95"/>
      <c r="J21" s="95">
        <f t="shared" si="0"/>
        <v>0</v>
      </c>
    </row>
    <row r="22" spans="1:10" ht="15.75">
      <c r="A22" s="57">
        <v>13</v>
      </c>
      <c r="B22" s="6">
        <v>50</v>
      </c>
      <c r="C22" s="58" t="s">
        <v>72</v>
      </c>
      <c r="D22" s="65" t="s">
        <v>73</v>
      </c>
      <c r="E22" s="64" t="s">
        <v>74</v>
      </c>
      <c r="F22" s="61" t="s">
        <v>78</v>
      </c>
      <c r="G22" s="95"/>
      <c r="H22" s="95"/>
      <c r="I22" s="95"/>
      <c r="J22" s="95">
        <f t="shared" si="0"/>
        <v>0</v>
      </c>
    </row>
    <row r="23" spans="1:10" ht="15.75">
      <c r="A23" s="57">
        <v>14</v>
      </c>
      <c r="B23" s="6">
        <v>81</v>
      </c>
      <c r="C23" s="58" t="s">
        <v>87</v>
      </c>
      <c r="D23" s="65" t="s">
        <v>88</v>
      </c>
      <c r="E23" s="64" t="s">
        <v>89</v>
      </c>
      <c r="F23" s="61" t="s">
        <v>83</v>
      </c>
      <c r="G23" s="95"/>
      <c r="H23" s="95"/>
      <c r="I23" s="95"/>
      <c r="J23" s="95">
        <f t="shared" si="0"/>
        <v>0</v>
      </c>
    </row>
    <row r="24" spans="1:10" ht="15.75">
      <c r="A24" s="57">
        <v>15</v>
      </c>
      <c r="B24" s="6">
        <v>49</v>
      </c>
      <c r="C24" s="58" t="s">
        <v>69</v>
      </c>
      <c r="D24" s="65" t="s">
        <v>70</v>
      </c>
      <c r="E24" s="64" t="s">
        <v>71</v>
      </c>
      <c r="F24" s="61" t="s">
        <v>78</v>
      </c>
      <c r="G24" s="5"/>
      <c r="H24" s="95"/>
      <c r="I24" s="95"/>
      <c r="J24" s="95">
        <f t="shared" si="0"/>
        <v>0</v>
      </c>
    </row>
    <row r="25" spans="1:10" ht="15.75">
      <c r="A25" s="57">
        <v>16</v>
      </c>
      <c r="B25" s="6">
        <v>51</v>
      </c>
      <c r="C25" s="58" t="s">
        <v>75</v>
      </c>
      <c r="D25" s="65" t="s">
        <v>76</v>
      </c>
      <c r="E25" s="64" t="s">
        <v>77</v>
      </c>
      <c r="F25" s="61" t="s">
        <v>78</v>
      </c>
      <c r="G25" s="6"/>
      <c r="I25" s="95"/>
      <c r="J25" s="95">
        <f t="shared" si="0"/>
        <v>0</v>
      </c>
    </row>
    <row r="26" spans="1:10" ht="15.75">
      <c r="A26" s="57"/>
      <c r="B26" s="6"/>
      <c r="C26" s="58"/>
      <c r="D26" s="63"/>
      <c r="E26" s="64"/>
      <c r="F26" s="65"/>
      <c r="G26" s="6"/>
      <c r="H26" s="95"/>
      <c r="I26" s="95"/>
      <c r="J26" s="95"/>
    </row>
    <row r="27" spans="1:10" ht="15.75">
      <c r="A27" s="57"/>
      <c r="B27" s="6"/>
      <c r="C27" s="58"/>
      <c r="D27" s="63"/>
      <c r="E27" s="69"/>
      <c r="F27" s="68"/>
      <c r="G27" s="95"/>
      <c r="H27" s="95"/>
      <c r="I27" s="95"/>
      <c r="J27" s="95"/>
    </row>
    <row r="35" spans="1:10" s="104" customFormat="1" ht="22.5">
      <c r="A35" s="102"/>
      <c r="B35" s="102"/>
      <c r="C35" s="102"/>
      <c r="D35" s="102"/>
      <c r="E35" s="103"/>
      <c r="F35" s="102"/>
      <c r="G35" s="102"/>
      <c r="H35" s="102"/>
      <c r="I35" s="102"/>
      <c r="J35" s="102"/>
    </row>
    <row r="36" spans="1:10" s="104" customFormat="1" ht="15.75" customHeight="1">
      <c r="A36" s="102"/>
      <c r="B36" s="102"/>
      <c r="C36" s="102"/>
      <c r="D36" s="102"/>
      <c r="E36" s="103"/>
      <c r="F36" s="102"/>
      <c r="G36" s="102"/>
      <c r="H36" s="102"/>
      <c r="I36" s="102"/>
      <c r="J36" s="102"/>
    </row>
    <row r="37" spans="1:10" s="104" customFormat="1" ht="20.25">
      <c r="A37" s="105"/>
      <c r="B37" s="105"/>
      <c r="C37" s="105"/>
      <c r="D37" s="105"/>
      <c r="E37" s="106"/>
      <c r="F37" s="107"/>
      <c r="G37" s="79"/>
      <c r="H37" s="11"/>
      <c r="I37" s="108"/>
      <c r="J37" s="109"/>
    </row>
    <row r="38" spans="1:10" s="104" customFormat="1" ht="15.75">
      <c r="A38" s="105"/>
      <c r="B38" s="105"/>
      <c r="C38" s="105"/>
      <c r="D38" s="76"/>
      <c r="E38" s="110"/>
      <c r="F38" s="111"/>
      <c r="G38" s="79"/>
      <c r="H38" s="11"/>
      <c r="I38" s="84"/>
      <c r="J38" s="109"/>
    </row>
    <row r="39" spans="1:10" s="104" customFormat="1" ht="15.75">
      <c r="A39" s="112"/>
      <c r="B39" s="112"/>
      <c r="C39" s="112"/>
      <c r="D39" s="112"/>
      <c r="E39" s="113"/>
      <c r="F39" s="114"/>
      <c r="G39" s="114"/>
      <c r="H39" s="114"/>
      <c r="I39" s="114"/>
      <c r="J39" s="114"/>
    </row>
    <row r="40" spans="1:10" s="104" customFormat="1" ht="15.75">
      <c r="A40" s="115"/>
      <c r="B40" s="115"/>
      <c r="C40" s="115"/>
      <c r="D40" s="115"/>
      <c r="E40" s="113"/>
      <c r="F40" s="114"/>
      <c r="G40" s="114"/>
      <c r="H40" s="114"/>
      <c r="I40" s="114"/>
      <c r="J40" s="114"/>
    </row>
    <row r="41" spans="1:10" s="104" customFormat="1" ht="19.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s="104" customFormat="1" ht="12.75">
      <c r="A42" s="114"/>
      <c r="B42" s="117"/>
      <c r="C42" s="117"/>
      <c r="D42" s="117"/>
      <c r="E42" s="113"/>
      <c r="F42" s="114"/>
      <c r="G42" s="114"/>
      <c r="H42" s="114"/>
      <c r="I42" s="114"/>
      <c r="J42" s="114"/>
    </row>
    <row r="43" spans="1:10" s="104" customFormat="1" ht="14.25">
      <c r="A43" s="118"/>
      <c r="B43" s="119"/>
      <c r="C43" s="119"/>
      <c r="D43" s="119"/>
      <c r="E43" s="120"/>
      <c r="F43" s="119"/>
      <c r="G43" s="121"/>
      <c r="H43" s="121"/>
      <c r="I43" s="121"/>
      <c r="J43" s="118"/>
    </row>
    <row r="44" spans="1:10" s="104" customFormat="1" ht="15.75">
      <c r="A44" s="122"/>
      <c r="B44" s="123"/>
      <c r="C44" s="123"/>
      <c r="D44" s="124"/>
      <c r="E44" s="125"/>
      <c r="F44" s="126"/>
      <c r="G44" s="127"/>
      <c r="H44" s="127"/>
      <c r="I44" s="127"/>
      <c r="J44" s="127"/>
    </row>
    <row r="45" spans="1:10" s="104" customFormat="1" ht="15.75">
      <c r="A45" s="122"/>
      <c r="B45" s="123"/>
      <c r="C45" s="123"/>
      <c r="D45" s="124"/>
      <c r="E45" s="125"/>
      <c r="F45" s="124"/>
      <c r="G45" s="127"/>
      <c r="H45" s="127"/>
      <c r="I45" s="127"/>
      <c r="J45" s="127"/>
    </row>
    <row r="46" spans="1:10" s="104" customFormat="1" ht="15.75">
      <c r="A46" s="122"/>
      <c r="B46" s="123"/>
      <c r="C46" s="123"/>
      <c r="D46" s="124"/>
      <c r="E46" s="125"/>
      <c r="F46" s="124"/>
      <c r="G46" s="127"/>
      <c r="H46" s="127"/>
      <c r="I46" s="127"/>
      <c r="J46" s="127"/>
    </row>
    <row r="47" spans="1:10" s="104" customFormat="1" ht="15.75">
      <c r="A47" s="122"/>
      <c r="B47" s="123"/>
      <c r="C47" s="123"/>
      <c r="D47" s="124"/>
      <c r="E47" s="125"/>
      <c r="F47" s="124"/>
      <c r="G47" s="127"/>
      <c r="H47" s="127"/>
      <c r="I47" s="127"/>
      <c r="J47" s="127"/>
    </row>
    <row r="48" spans="1:10" s="104" customFormat="1" ht="15.75">
      <c r="A48" s="122"/>
      <c r="B48" s="123"/>
      <c r="C48" s="123"/>
      <c r="D48" s="124"/>
      <c r="E48" s="125"/>
      <c r="F48" s="124"/>
      <c r="G48" s="127"/>
      <c r="H48" s="127"/>
      <c r="I48" s="127"/>
      <c r="J48" s="127"/>
    </row>
    <row r="49" spans="1:10" s="104" customFormat="1" ht="15.75">
      <c r="A49" s="122"/>
      <c r="B49" s="123"/>
      <c r="C49" s="123"/>
      <c r="D49" s="124"/>
      <c r="E49" s="125"/>
      <c r="F49" s="124"/>
      <c r="G49" s="127"/>
      <c r="H49" s="127"/>
      <c r="I49" s="127"/>
      <c r="J49" s="127"/>
    </row>
    <row r="50" spans="1:10" s="104" customFormat="1" ht="15.75">
      <c r="A50" s="122"/>
      <c r="B50" s="123"/>
      <c r="C50" s="123"/>
      <c r="D50" s="124"/>
      <c r="E50" s="125"/>
      <c r="F50" s="124"/>
      <c r="G50" s="127"/>
      <c r="H50" s="127"/>
      <c r="I50" s="127"/>
      <c r="J50" s="127"/>
    </row>
    <row r="51" spans="1:10" s="104" customFormat="1" ht="15.75">
      <c r="A51" s="122"/>
      <c r="B51" s="123"/>
      <c r="C51" s="123"/>
      <c r="D51" s="124"/>
      <c r="E51" s="125"/>
      <c r="F51" s="124"/>
      <c r="G51" s="127"/>
      <c r="H51" s="127"/>
      <c r="I51" s="127"/>
      <c r="J51" s="127"/>
    </row>
    <row r="52" spans="1:10" s="104" customFormat="1" ht="15.75">
      <c r="A52" s="122"/>
      <c r="B52" s="123"/>
      <c r="C52" s="123"/>
      <c r="D52" s="124"/>
      <c r="E52" s="125"/>
      <c r="F52" s="124"/>
      <c r="G52" s="127"/>
      <c r="H52" s="127"/>
      <c r="I52" s="127"/>
      <c r="J52" s="127"/>
    </row>
    <row r="53" spans="1:10" s="104" customFormat="1" ht="15.75">
      <c r="A53" s="122"/>
      <c r="B53" s="123"/>
      <c r="C53" s="123"/>
      <c r="D53" s="124"/>
      <c r="E53" s="125"/>
      <c r="F53" s="124"/>
      <c r="G53" s="127"/>
      <c r="H53" s="127"/>
      <c r="I53" s="127"/>
      <c r="J53" s="127"/>
    </row>
    <row r="54" spans="1:10" s="104" customFormat="1" ht="15.75">
      <c r="A54" s="122"/>
      <c r="B54" s="123"/>
      <c r="C54" s="123"/>
      <c r="D54" s="124"/>
      <c r="E54" s="125"/>
      <c r="F54" s="124"/>
      <c r="G54" s="127"/>
      <c r="H54" s="127"/>
      <c r="I54" s="127"/>
      <c r="J54" s="127"/>
    </row>
    <row r="55" spans="1:10" s="104" customFormat="1" ht="15.75">
      <c r="A55" s="122"/>
      <c r="B55" s="123"/>
      <c r="C55" s="123"/>
      <c r="D55" s="124"/>
      <c r="E55" s="125"/>
      <c r="F55" s="124"/>
      <c r="G55" s="127"/>
      <c r="H55" s="127"/>
      <c r="I55" s="127"/>
      <c r="J55" s="127"/>
    </row>
    <row r="56" spans="1:10" s="104" customFormat="1" ht="15.75">
      <c r="A56" s="122"/>
      <c r="B56" s="123"/>
      <c r="C56" s="123"/>
      <c r="D56" s="124"/>
      <c r="E56" s="125"/>
      <c r="F56" s="124"/>
      <c r="G56" s="127"/>
      <c r="H56" s="127"/>
      <c r="I56" s="127"/>
      <c r="J56" s="127"/>
    </row>
    <row r="57" spans="1:10" s="104" customFormat="1" ht="15.75">
      <c r="A57" s="122"/>
      <c r="B57" s="123"/>
      <c r="C57" s="123"/>
      <c r="D57" s="124"/>
      <c r="E57" s="125"/>
      <c r="F57" s="124"/>
      <c r="G57" s="127"/>
      <c r="H57" s="127"/>
      <c r="I57" s="127"/>
      <c r="J57" s="127"/>
    </row>
    <row r="58" spans="1:10" s="104" customFormat="1" ht="15.75">
      <c r="A58" s="122"/>
      <c r="B58" s="123"/>
      <c r="C58" s="123"/>
      <c r="D58" s="124"/>
      <c r="E58" s="125"/>
      <c r="F58" s="124"/>
      <c r="G58" s="127"/>
      <c r="H58" s="127"/>
      <c r="I58" s="127"/>
      <c r="J58" s="127"/>
    </row>
    <row r="59" spans="1:10" s="104" customFormat="1" ht="15.75">
      <c r="A59" s="122"/>
      <c r="B59" s="123"/>
      <c r="C59" s="123"/>
      <c r="D59" s="124"/>
      <c r="E59" s="125"/>
      <c r="F59" s="124"/>
      <c r="G59" s="127"/>
      <c r="H59" s="127"/>
      <c r="I59" s="127"/>
      <c r="J59" s="127"/>
    </row>
    <row r="60" spans="1:10" s="104" customFormat="1" ht="15.75">
      <c r="A60" s="122"/>
      <c r="B60" s="123"/>
      <c r="C60" s="123"/>
      <c r="D60" s="124"/>
      <c r="E60" s="125"/>
      <c r="F60" s="124"/>
      <c r="G60" s="127"/>
      <c r="H60" s="127"/>
      <c r="I60" s="127"/>
      <c r="J60" s="127"/>
    </row>
    <row r="61" s="104" customFormat="1" ht="12.75">
      <c r="E61" s="128"/>
    </row>
  </sheetData>
  <sheetProtection/>
  <mergeCells count="5">
    <mergeCell ref="A3:B3"/>
    <mergeCell ref="A4:D4"/>
    <mergeCell ref="A5:J5"/>
    <mergeCell ref="A1:L1"/>
    <mergeCell ref="A7:D7"/>
  </mergeCells>
  <printOptions/>
  <pageMargins left="0.5511811023622047" right="0.7480314960629921" top="0.1968503937007874" bottom="0.1968503937007874" header="0.1968503937007874" footer="0.1968503937007874"/>
  <pageSetup horizontalDpi="600" verticalDpi="600" orientation="landscape" paperSize="9" scale="10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6">
      <selection activeCell="H15" sqref="H15"/>
    </sheetView>
  </sheetViews>
  <sheetFormatPr defaultColWidth="9.140625" defaultRowHeight="12.75"/>
  <cols>
    <col min="1" max="1" width="5.00390625" style="83" customWidth="1"/>
    <col min="2" max="2" width="5.8515625" style="82" customWidth="1"/>
    <col min="3" max="3" width="12.00390625" style="82" customWidth="1"/>
    <col min="4" max="4" width="19.00390625" style="82" customWidth="1"/>
    <col min="5" max="5" width="11.7109375" style="101" customWidth="1"/>
    <col min="6" max="6" width="26.8515625" style="83" customWidth="1"/>
    <col min="7" max="9" width="6.28125" style="83" customWidth="1"/>
    <col min="10" max="10" width="8.57421875" style="82" customWidth="1"/>
    <col min="11" max="16384" width="9.140625" style="82" customWidth="1"/>
  </cols>
  <sheetData>
    <row r="1" spans="1:18" ht="22.5" customHeight="1">
      <c r="A1" s="132" t="s">
        <v>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0"/>
      <c r="N1" s="80"/>
      <c r="O1" s="80"/>
      <c r="P1" s="80"/>
      <c r="Q1" s="81"/>
      <c r="R1" s="81"/>
    </row>
    <row r="2" spans="1:18" ht="13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80"/>
      <c r="L2" s="80"/>
      <c r="M2" s="80"/>
      <c r="N2" s="80"/>
      <c r="O2" s="80"/>
      <c r="P2" s="80"/>
      <c r="Q2" s="81"/>
      <c r="R2" s="81"/>
    </row>
    <row r="3" spans="1:10" ht="15.75">
      <c r="A3" s="137" t="s">
        <v>14</v>
      </c>
      <c r="B3" s="137"/>
      <c r="C3" s="43"/>
      <c r="D3" s="44"/>
      <c r="E3" s="85"/>
      <c r="J3" s="83"/>
    </row>
    <row r="4" spans="1:10" ht="15.75">
      <c r="A4" s="138" t="s">
        <v>26</v>
      </c>
      <c r="B4" s="138"/>
      <c r="C4" s="138"/>
      <c r="D4" s="138"/>
      <c r="E4" s="85"/>
      <c r="J4" s="83"/>
    </row>
    <row r="5" spans="1:10" ht="19.5">
      <c r="A5" s="140" t="s">
        <v>36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ht="14.25" customHeight="1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ht="18.75" customHeight="1">
      <c r="A7" s="141"/>
      <c r="B7" s="141"/>
      <c r="C7" s="141"/>
      <c r="D7" s="141"/>
      <c r="E7" s="86"/>
      <c r="F7" s="86"/>
      <c r="G7" s="86"/>
      <c r="H7" s="86"/>
      <c r="I7" s="86"/>
      <c r="J7" s="86"/>
    </row>
    <row r="8" spans="2:10" ht="14.25" customHeight="1">
      <c r="B8" s="87"/>
      <c r="C8" s="87"/>
      <c r="D8" s="87"/>
      <c r="E8" s="85"/>
      <c r="J8" s="83"/>
    </row>
    <row r="9" spans="1:10" s="92" customFormat="1" ht="28.5" customHeight="1">
      <c r="A9" s="88" t="s">
        <v>22</v>
      </c>
      <c r="B9" s="89" t="s">
        <v>17</v>
      </c>
      <c r="C9" s="55" t="s">
        <v>28</v>
      </c>
      <c r="D9" s="55" t="s">
        <v>18</v>
      </c>
      <c r="E9" s="90" t="s">
        <v>8</v>
      </c>
      <c r="F9" s="89" t="s">
        <v>19</v>
      </c>
      <c r="G9" s="91" t="s">
        <v>23</v>
      </c>
      <c r="H9" s="91" t="s">
        <v>24</v>
      </c>
      <c r="I9" s="91" t="s">
        <v>25</v>
      </c>
      <c r="J9" s="88" t="s">
        <v>13</v>
      </c>
    </row>
    <row r="10" spans="1:10" ht="15.75">
      <c r="A10" s="57">
        <v>1</v>
      </c>
      <c r="B10" s="6">
        <v>28</v>
      </c>
      <c r="C10" s="58" t="s">
        <v>58</v>
      </c>
      <c r="D10" s="59" t="s">
        <v>11</v>
      </c>
      <c r="E10" s="60" t="s">
        <v>59</v>
      </c>
      <c r="F10" s="61" t="s">
        <v>53</v>
      </c>
      <c r="G10" s="96"/>
      <c r="H10" s="95"/>
      <c r="I10" s="95"/>
      <c r="J10" s="95">
        <f>MAX(G10:I10)</f>
        <v>0</v>
      </c>
    </row>
    <row r="11" spans="1:10" ht="15.75" customHeight="1">
      <c r="A11" s="57">
        <v>2</v>
      </c>
      <c r="B11" s="6">
        <v>29</v>
      </c>
      <c r="C11" s="58" t="s">
        <v>60</v>
      </c>
      <c r="D11" s="59" t="s">
        <v>12</v>
      </c>
      <c r="E11" s="60" t="s">
        <v>61</v>
      </c>
      <c r="F11" s="61" t="s">
        <v>53</v>
      </c>
      <c r="G11" s="5"/>
      <c r="H11" s="95"/>
      <c r="I11" s="95"/>
      <c r="J11" s="95">
        <f>MAX(G11:I11)</f>
        <v>0</v>
      </c>
    </row>
    <row r="12" spans="1:10" ht="15.75">
      <c r="A12" s="57">
        <v>3</v>
      </c>
      <c r="B12" s="6">
        <v>80</v>
      </c>
      <c r="C12" s="58" t="s">
        <v>80</v>
      </c>
      <c r="D12" s="59" t="s">
        <v>81</v>
      </c>
      <c r="E12" s="60" t="s">
        <v>82</v>
      </c>
      <c r="F12" s="61" t="s">
        <v>83</v>
      </c>
      <c r="G12" s="96"/>
      <c r="H12" s="95"/>
      <c r="I12" s="95"/>
      <c r="J12" s="95">
        <f>MAX(G12:I12)</f>
        <v>0</v>
      </c>
    </row>
    <row r="13" spans="1:10" ht="15.75">
      <c r="A13" s="57"/>
      <c r="B13" s="6"/>
      <c r="C13" s="58"/>
      <c r="D13" s="63"/>
      <c r="E13" s="64"/>
      <c r="F13" s="97"/>
      <c r="G13" s="6"/>
      <c r="H13" s="95"/>
      <c r="I13" s="95"/>
      <c r="J13" s="95"/>
    </row>
    <row r="14" spans="1:10" ht="15.75">
      <c r="A14" s="57"/>
      <c r="B14" s="6"/>
      <c r="C14" s="58"/>
      <c r="D14" s="68"/>
      <c r="E14" s="69"/>
      <c r="F14" s="68"/>
      <c r="G14" s="5"/>
      <c r="H14" s="95"/>
      <c r="I14" s="95"/>
      <c r="J14" s="95"/>
    </row>
    <row r="15" spans="1:10" ht="15.75">
      <c r="A15" s="57"/>
      <c r="B15" s="6"/>
      <c r="C15" s="58"/>
      <c r="D15" s="93"/>
      <c r="E15" s="98"/>
      <c r="F15" s="93"/>
      <c r="G15" s="96"/>
      <c r="H15" s="95"/>
      <c r="I15" s="95"/>
      <c r="J15" s="95"/>
    </row>
    <row r="16" spans="1:10" ht="15.75">
      <c r="A16" s="57"/>
      <c r="B16" s="6"/>
      <c r="C16" s="58"/>
      <c r="D16" s="99"/>
      <c r="E16" s="64"/>
      <c r="F16" s="65"/>
      <c r="G16" s="71"/>
      <c r="H16" s="95"/>
      <c r="I16" s="95"/>
      <c r="J16" s="95"/>
    </row>
    <row r="17" spans="1:10" ht="15.75">
      <c r="A17" s="57"/>
      <c r="B17" s="6"/>
      <c r="C17" s="58"/>
      <c r="D17" s="63"/>
      <c r="E17" s="69"/>
      <c r="F17" s="58"/>
      <c r="G17" s="100"/>
      <c r="H17" s="95"/>
      <c r="I17" s="95"/>
      <c r="J17" s="95"/>
    </row>
    <row r="18" spans="1:10" ht="15.75">
      <c r="A18" s="57"/>
      <c r="B18" s="6"/>
      <c r="C18" s="58"/>
      <c r="D18" s="68"/>
      <c r="E18" s="69"/>
      <c r="F18" s="68"/>
      <c r="G18" s="96"/>
      <c r="H18" s="95"/>
      <c r="I18" s="95"/>
      <c r="J18" s="95"/>
    </row>
    <row r="19" spans="1:10" ht="15.75">
      <c r="A19" s="57"/>
      <c r="B19" s="6"/>
      <c r="C19" s="58"/>
      <c r="D19" s="68"/>
      <c r="E19" s="69"/>
      <c r="F19" s="58"/>
      <c r="G19" s="6"/>
      <c r="H19" s="95"/>
      <c r="I19" s="95"/>
      <c r="J19" s="95"/>
    </row>
    <row r="20" spans="1:10" ht="15.75">
      <c r="A20" s="57"/>
      <c r="B20" s="6"/>
      <c r="C20" s="58"/>
      <c r="D20" s="68"/>
      <c r="E20" s="69"/>
      <c r="F20" s="65"/>
      <c r="G20" s="6"/>
      <c r="H20" s="95"/>
      <c r="I20" s="95"/>
      <c r="J20" s="95"/>
    </row>
    <row r="21" spans="1:10" ht="15.75">
      <c r="A21" s="57"/>
      <c r="B21" s="6"/>
      <c r="C21" s="58"/>
      <c r="D21" s="68"/>
      <c r="E21" s="69"/>
      <c r="F21" s="70"/>
      <c r="G21" s="95"/>
      <c r="H21" s="95"/>
      <c r="I21" s="95"/>
      <c r="J21" s="95"/>
    </row>
    <row r="22" spans="1:10" ht="15.75">
      <c r="A22" s="57"/>
      <c r="B22" s="6"/>
      <c r="C22" s="58"/>
      <c r="D22" s="65"/>
      <c r="E22" s="64"/>
      <c r="F22" s="61"/>
      <c r="G22" s="95"/>
      <c r="H22" s="95"/>
      <c r="I22" s="95"/>
      <c r="J22" s="95"/>
    </row>
    <row r="23" spans="1:10" ht="15.75">
      <c r="A23" s="57"/>
      <c r="B23" s="6"/>
      <c r="C23" s="58"/>
      <c r="D23" s="63"/>
      <c r="E23" s="64"/>
      <c r="F23" s="65"/>
      <c r="G23" s="5"/>
      <c r="H23" s="95"/>
      <c r="I23" s="95"/>
      <c r="J23" s="95"/>
    </row>
    <row r="24" spans="1:10" ht="15.75">
      <c r="A24" s="57"/>
      <c r="B24" s="6"/>
      <c r="C24" s="58"/>
      <c r="D24" s="63"/>
      <c r="E24" s="64"/>
      <c r="F24" s="97"/>
      <c r="G24" s="6"/>
      <c r="I24" s="95"/>
      <c r="J24" s="95"/>
    </row>
    <row r="25" spans="1:10" ht="15.75">
      <c r="A25" s="57"/>
      <c r="B25" s="6"/>
      <c r="C25" s="58"/>
      <c r="D25" s="63"/>
      <c r="E25" s="64"/>
      <c r="F25" s="65"/>
      <c r="G25" s="6"/>
      <c r="H25" s="95"/>
      <c r="I25" s="95"/>
      <c r="J25" s="95"/>
    </row>
    <row r="26" spans="1:10" ht="15.75">
      <c r="A26" s="57"/>
      <c r="B26" s="6"/>
      <c r="C26" s="58"/>
      <c r="D26" s="63"/>
      <c r="E26" s="69"/>
      <c r="F26" s="68"/>
      <c r="G26" s="95"/>
      <c r="H26" s="95"/>
      <c r="I26" s="95"/>
      <c r="J26" s="95"/>
    </row>
    <row r="34" spans="1:10" s="104" customFormat="1" ht="22.5">
      <c r="A34" s="102"/>
      <c r="B34" s="102"/>
      <c r="C34" s="102"/>
      <c r="D34" s="102"/>
      <c r="E34" s="103"/>
      <c r="F34" s="102"/>
      <c r="G34" s="102"/>
      <c r="H34" s="102"/>
      <c r="I34" s="102"/>
      <c r="J34" s="102"/>
    </row>
    <row r="35" spans="1:10" s="104" customFormat="1" ht="15.75" customHeight="1">
      <c r="A35" s="102"/>
      <c r="B35" s="102"/>
      <c r="C35" s="102"/>
      <c r="D35" s="102"/>
      <c r="E35" s="103"/>
      <c r="F35" s="102"/>
      <c r="G35" s="102"/>
      <c r="H35" s="102"/>
      <c r="I35" s="102"/>
      <c r="J35" s="102"/>
    </row>
    <row r="36" spans="1:10" s="104" customFormat="1" ht="20.25">
      <c r="A36" s="105"/>
      <c r="B36" s="105"/>
      <c r="C36" s="105"/>
      <c r="D36" s="105"/>
      <c r="E36" s="106"/>
      <c r="F36" s="107"/>
      <c r="G36" s="79"/>
      <c r="H36" s="11"/>
      <c r="I36" s="108"/>
      <c r="J36" s="109"/>
    </row>
    <row r="37" spans="1:10" s="104" customFormat="1" ht="15.75">
      <c r="A37" s="105"/>
      <c r="B37" s="105"/>
      <c r="C37" s="105"/>
      <c r="D37" s="76"/>
      <c r="E37" s="110"/>
      <c r="F37" s="111"/>
      <c r="G37" s="79"/>
      <c r="H37" s="11"/>
      <c r="I37" s="84"/>
      <c r="J37" s="109"/>
    </row>
    <row r="38" spans="1:10" s="104" customFormat="1" ht="15.75">
      <c r="A38" s="112"/>
      <c r="B38" s="112"/>
      <c r="C38" s="112"/>
      <c r="D38" s="112"/>
      <c r="E38" s="113"/>
      <c r="F38" s="114"/>
      <c r="G38" s="114"/>
      <c r="H38" s="114"/>
      <c r="I38" s="114"/>
      <c r="J38" s="114"/>
    </row>
    <row r="39" spans="1:10" s="104" customFormat="1" ht="15.75">
      <c r="A39" s="115"/>
      <c r="B39" s="115"/>
      <c r="C39" s="115"/>
      <c r="D39" s="115"/>
      <c r="E39" s="113"/>
      <c r="F39" s="114"/>
      <c r="G39" s="114"/>
      <c r="H39" s="114"/>
      <c r="I39" s="114"/>
      <c r="J39" s="114"/>
    </row>
    <row r="40" spans="1:10" s="104" customFormat="1" ht="19.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s="104" customFormat="1" ht="12.75">
      <c r="A41" s="114"/>
      <c r="B41" s="117"/>
      <c r="C41" s="117"/>
      <c r="D41" s="117"/>
      <c r="E41" s="113"/>
      <c r="F41" s="114"/>
      <c r="G41" s="114"/>
      <c r="H41" s="114"/>
      <c r="I41" s="114"/>
      <c r="J41" s="114"/>
    </row>
    <row r="42" spans="1:10" s="104" customFormat="1" ht="14.25">
      <c r="A42" s="118"/>
      <c r="B42" s="119"/>
      <c r="C42" s="119"/>
      <c r="D42" s="119"/>
      <c r="E42" s="120"/>
      <c r="F42" s="119"/>
      <c r="G42" s="121"/>
      <c r="H42" s="121"/>
      <c r="I42" s="121"/>
      <c r="J42" s="118"/>
    </row>
    <row r="43" spans="1:10" s="104" customFormat="1" ht="15.75">
      <c r="A43" s="122"/>
      <c r="B43" s="123"/>
      <c r="C43" s="123"/>
      <c r="D43" s="124"/>
      <c r="E43" s="125"/>
      <c r="F43" s="126"/>
      <c r="G43" s="127"/>
      <c r="H43" s="127"/>
      <c r="I43" s="127"/>
      <c r="J43" s="127"/>
    </row>
    <row r="44" spans="1:10" s="104" customFormat="1" ht="15.75">
      <c r="A44" s="122"/>
      <c r="B44" s="123"/>
      <c r="C44" s="123"/>
      <c r="D44" s="124"/>
      <c r="E44" s="125"/>
      <c r="F44" s="124"/>
      <c r="G44" s="127"/>
      <c r="H44" s="127"/>
      <c r="I44" s="127"/>
      <c r="J44" s="127"/>
    </row>
    <row r="45" spans="1:10" s="104" customFormat="1" ht="15.75">
      <c r="A45" s="122"/>
      <c r="B45" s="123"/>
      <c r="C45" s="123"/>
      <c r="D45" s="124"/>
      <c r="E45" s="125"/>
      <c r="F45" s="124"/>
      <c r="G45" s="127"/>
      <c r="H45" s="127"/>
      <c r="I45" s="127"/>
      <c r="J45" s="127"/>
    </row>
    <row r="46" spans="1:10" s="104" customFormat="1" ht="15.75">
      <c r="A46" s="122"/>
      <c r="B46" s="123"/>
      <c r="C46" s="123"/>
      <c r="D46" s="124"/>
      <c r="E46" s="125"/>
      <c r="F46" s="124"/>
      <c r="G46" s="127"/>
      <c r="H46" s="127"/>
      <c r="I46" s="127"/>
      <c r="J46" s="127"/>
    </row>
    <row r="47" spans="1:10" s="104" customFormat="1" ht="15.75">
      <c r="A47" s="122"/>
      <c r="B47" s="123"/>
      <c r="C47" s="123"/>
      <c r="D47" s="124"/>
      <c r="E47" s="125"/>
      <c r="F47" s="124"/>
      <c r="G47" s="127"/>
      <c r="H47" s="127"/>
      <c r="I47" s="127"/>
      <c r="J47" s="127"/>
    </row>
    <row r="48" spans="1:10" s="104" customFormat="1" ht="15.75">
      <c r="A48" s="122"/>
      <c r="B48" s="123"/>
      <c r="C48" s="123"/>
      <c r="D48" s="124"/>
      <c r="E48" s="125"/>
      <c r="F48" s="124"/>
      <c r="G48" s="127"/>
      <c r="H48" s="127"/>
      <c r="I48" s="127"/>
      <c r="J48" s="127"/>
    </row>
    <row r="49" spans="1:10" s="104" customFormat="1" ht="15.75">
      <c r="A49" s="122"/>
      <c r="B49" s="123"/>
      <c r="C49" s="123"/>
      <c r="D49" s="124"/>
      <c r="E49" s="125"/>
      <c r="F49" s="124"/>
      <c r="G49" s="127"/>
      <c r="H49" s="127"/>
      <c r="I49" s="127"/>
      <c r="J49" s="127"/>
    </row>
    <row r="50" spans="1:10" s="104" customFormat="1" ht="15.75">
      <c r="A50" s="122"/>
      <c r="B50" s="123"/>
      <c r="C50" s="123"/>
      <c r="D50" s="124"/>
      <c r="E50" s="125"/>
      <c r="F50" s="124"/>
      <c r="G50" s="127"/>
      <c r="H50" s="127"/>
      <c r="I50" s="127"/>
      <c r="J50" s="127"/>
    </row>
    <row r="51" spans="1:10" s="104" customFormat="1" ht="15.75">
      <c r="A51" s="122"/>
      <c r="B51" s="123"/>
      <c r="C51" s="123"/>
      <c r="D51" s="124"/>
      <c r="E51" s="125"/>
      <c r="F51" s="124"/>
      <c r="G51" s="127"/>
      <c r="H51" s="127"/>
      <c r="I51" s="127"/>
      <c r="J51" s="127"/>
    </row>
    <row r="52" spans="1:10" s="104" customFormat="1" ht="15.75">
      <c r="A52" s="122"/>
      <c r="B52" s="123"/>
      <c r="C52" s="123"/>
      <c r="D52" s="124"/>
      <c r="E52" s="125"/>
      <c r="F52" s="124"/>
      <c r="G52" s="127"/>
      <c r="H52" s="127"/>
      <c r="I52" s="127"/>
      <c r="J52" s="127"/>
    </row>
    <row r="53" spans="1:10" s="104" customFormat="1" ht="15.75">
      <c r="A53" s="122"/>
      <c r="B53" s="123"/>
      <c r="C53" s="123"/>
      <c r="D53" s="124"/>
      <c r="E53" s="125"/>
      <c r="F53" s="124"/>
      <c r="G53" s="127"/>
      <c r="H53" s="127"/>
      <c r="I53" s="127"/>
      <c r="J53" s="127"/>
    </row>
    <row r="54" spans="1:10" s="104" customFormat="1" ht="15.75">
      <c r="A54" s="122"/>
      <c r="B54" s="123"/>
      <c r="C54" s="123"/>
      <c r="D54" s="124"/>
      <c r="E54" s="125"/>
      <c r="F54" s="124"/>
      <c r="G54" s="127"/>
      <c r="H54" s="127"/>
      <c r="I54" s="127"/>
      <c r="J54" s="127"/>
    </row>
    <row r="55" spans="1:10" s="104" customFormat="1" ht="15.75">
      <c r="A55" s="122"/>
      <c r="B55" s="123"/>
      <c r="C55" s="123"/>
      <c r="D55" s="124"/>
      <c r="E55" s="125"/>
      <c r="F55" s="124"/>
      <c r="G55" s="127"/>
      <c r="H55" s="127"/>
      <c r="I55" s="127"/>
      <c r="J55" s="127"/>
    </row>
    <row r="56" spans="1:10" s="104" customFormat="1" ht="15.75">
      <c r="A56" s="122"/>
      <c r="B56" s="123"/>
      <c r="C56" s="123"/>
      <c r="D56" s="124"/>
      <c r="E56" s="125"/>
      <c r="F56" s="124"/>
      <c r="G56" s="127"/>
      <c r="H56" s="127"/>
      <c r="I56" s="127"/>
      <c r="J56" s="127"/>
    </row>
    <row r="57" spans="1:10" s="104" customFormat="1" ht="15.75">
      <c r="A57" s="122"/>
      <c r="B57" s="123"/>
      <c r="C57" s="123"/>
      <c r="D57" s="124"/>
      <c r="E57" s="125"/>
      <c r="F57" s="124"/>
      <c r="G57" s="127"/>
      <c r="H57" s="127"/>
      <c r="I57" s="127"/>
      <c r="J57" s="127"/>
    </row>
    <row r="58" spans="1:10" s="104" customFormat="1" ht="15.75">
      <c r="A58" s="122"/>
      <c r="B58" s="123"/>
      <c r="C58" s="123"/>
      <c r="D58" s="124"/>
      <c r="E58" s="125"/>
      <c r="F58" s="124"/>
      <c r="G58" s="127"/>
      <c r="H58" s="127"/>
      <c r="I58" s="127"/>
      <c r="J58" s="127"/>
    </row>
    <row r="59" spans="1:10" s="104" customFormat="1" ht="15.75">
      <c r="A59" s="122"/>
      <c r="B59" s="123"/>
      <c r="C59" s="123"/>
      <c r="D59" s="124"/>
      <c r="E59" s="125"/>
      <c r="F59" s="124"/>
      <c r="G59" s="127"/>
      <c r="H59" s="127"/>
      <c r="I59" s="127"/>
      <c r="J59" s="127"/>
    </row>
    <row r="60" s="104" customFormat="1" ht="12.75">
      <c r="E60" s="128"/>
    </row>
  </sheetData>
  <sheetProtection/>
  <mergeCells count="5">
    <mergeCell ref="A1:L1"/>
    <mergeCell ref="A3:B3"/>
    <mergeCell ref="A4:D4"/>
    <mergeCell ref="A5:J5"/>
    <mergeCell ref="A7:D7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8">
      <selection activeCell="F9" sqref="F9:G9"/>
    </sheetView>
  </sheetViews>
  <sheetFormatPr defaultColWidth="4.8515625" defaultRowHeight="12.75"/>
  <cols>
    <col min="1" max="1" width="4.140625" style="76" customWidth="1"/>
    <col min="2" max="2" width="6.28125" style="76" customWidth="1"/>
    <col min="3" max="3" width="12.421875" style="77" customWidth="1"/>
    <col min="4" max="4" width="19.57421875" style="76" customWidth="1"/>
    <col min="5" max="5" width="11.28125" style="78" customWidth="1"/>
    <col min="6" max="6" width="29.140625" style="77" customWidth="1"/>
    <col min="7" max="7" width="10.57421875" style="79" customWidth="1"/>
    <col min="8" max="253" width="9.140625" style="1" customWidth="1"/>
    <col min="254" max="16384" width="4.8515625" style="1" customWidth="1"/>
  </cols>
  <sheetData>
    <row r="1" spans="1:12" ht="27" customHeight="1">
      <c r="A1" s="132" t="s">
        <v>27</v>
      </c>
      <c r="B1" s="132"/>
      <c r="C1" s="132"/>
      <c r="D1" s="132"/>
      <c r="E1" s="132"/>
      <c r="F1" s="132"/>
      <c r="G1" s="132"/>
      <c r="H1" s="130"/>
      <c r="I1" s="130"/>
      <c r="J1" s="130"/>
      <c r="K1" s="130"/>
      <c r="L1" s="130"/>
    </row>
    <row r="2" spans="1:9" ht="22.5">
      <c r="A2" s="39"/>
      <c r="B2" s="39"/>
      <c r="C2" s="40"/>
      <c r="D2" s="41"/>
      <c r="E2" s="42"/>
      <c r="F2" s="41"/>
      <c r="G2" s="41"/>
      <c r="H2" s="35"/>
      <c r="I2" s="35"/>
    </row>
    <row r="3" spans="1:9" ht="20.25">
      <c r="A3" s="137" t="s">
        <v>14</v>
      </c>
      <c r="B3" s="137"/>
      <c r="C3" s="43"/>
      <c r="D3" s="44"/>
      <c r="E3" s="45"/>
      <c r="F3" s="46"/>
      <c r="G3" s="47"/>
      <c r="H3" s="35"/>
      <c r="I3" s="35"/>
    </row>
    <row r="4" spans="1:9" ht="15.75">
      <c r="A4" s="138" t="s">
        <v>26</v>
      </c>
      <c r="B4" s="138"/>
      <c r="C4" s="138"/>
      <c r="D4" s="138"/>
      <c r="E4" s="48"/>
      <c r="F4" s="49"/>
      <c r="G4" s="47"/>
      <c r="H4" s="35"/>
      <c r="I4" s="35"/>
    </row>
    <row r="5" spans="1:9" ht="12.75">
      <c r="A5" s="50"/>
      <c r="B5" s="51"/>
      <c r="C5" s="51"/>
      <c r="D5" s="51"/>
      <c r="E5" s="48"/>
      <c r="F5" s="49"/>
      <c r="G5" s="47"/>
      <c r="H5" s="35"/>
      <c r="I5" s="11"/>
    </row>
    <row r="6" spans="1:7" ht="19.5">
      <c r="A6" s="139" t="s">
        <v>37</v>
      </c>
      <c r="B6" s="139"/>
      <c r="C6" s="139"/>
      <c r="D6" s="139"/>
      <c r="E6" s="139"/>
      <c r="F6" s="139"/>
      <c r="G6" s="139"/>
    </row>
    <row r="7" spans="1:7" s="54" customFormat="1" ht="17.25" customHeight="1">
      <c r="A7" s="44"/>
      <c r="B7" s="44"/>
      <c r="C7" s="52"/>
      <c r="D7" s="44"/>
      <c r="E7" s="53"/>
      <c r="F7" s="52"/>
      <c r="G7" s="47"/>
    </row>
    <row r="8" spans="1:7" s="54" customFormat="1" ht="47.25">
      <c r="A8" s="55" t="s">
        <v>29</v>
      </c>
      <c r="B8" s="55" t="s">
        <v>17</v>
      </c>
      <c r="C8" s="55" t="s">
        <v>28</v>
      </c>
      <c r="D8" s="55" t="s">
        <v>18</v>
      </c>
      <c r="E8" s="56" t="s">
        <v>8</v>
      </c>
      <c r="F8" s="55" t="s">
        <v>19</v>
      </c>
      <c r="G8" s="56" t="s">
        <v>7</v>
      </c>
    </row>
    <row r="9" spans="1:7" s="54" customFormat="1" ht="15.75" customHeight="1">
      <c r="A9" s="135" t="s">
        <v>21</v>
      </c>
      <c r="B9" s="135"/>
      <c r="C9" s="135"/>
      <c r="D9" s="135"/>
      <c r="E9" s="135"/>
      <c r="F9" s="136"/>
      <c r="G9" s="136"/>
    </row>
    <row r="10" spans="1:7" s="20" customFormat="1" ht="15.75" customHeight="1">
      <c r="A10" s="57">
        <v>1</v>
      </c>
      <c r="B10" s="6">
        <v>6</v>
      </c>
      <c r="C10" s="58" t="s">
        <v>45</v>
      </c>
      <c r="D10" s="59" t="s">
        <v>46</v>
      </c>
      <c r="E10" s="60" t="s">
        <v>47</v>
      </c>
      <c r="F10" s="61" t="s">
        <v>85</v>
      </c>
      <c r="G10" s="62"/>
    </row>
    <row r="11" spans="1:7" s="20" customFormat="1" ht="15.75" customHeight="1">
      <c r="A11" s="57">
        <v>2</v>
      </c>
      <c r="B11" s="6">
        <v>83</v>
      </c>
      <c r="C11" s="58" t="s">
        <v>94</v>
      </c>
      <c r="D11" s="65" t="s">
        <v>95</v>
      </c>
      <c r="E11" s="64" t="s">
        <v>96</v>
      </c>
      <c r="F11" s="61" t="s">
        <v>83</v>
      </c>
      <c r="G11" s="62"/>
    </row>
    <row r="12" spans="1:7" s="20" customFormat="1" ht="15.75" customHeight="1">
      <c r="A12" s="57">
        <v>3</v>
      </c>
      <c r="B12" s="6">
        <v>101</v>
      </c>
      <c r="C12" s="58" t="s">
        <v>99</v>
      </c>
      <c r="D12" s="65" t="s">
        <v>100</v>
      </c>
      <c r="E12" s="64" t="s">
        <v>101</v>
      </c>
      <c r="F12" s="61" t="s">
        <v>97</v>
      </c>
      <c r="G12" s="62"/>
    </row>
    <row r="13" spans="1:7" s="20" customFormat="1" ht="15.75">
      <c r="A13" s="57">
        <v>4</v>
      </c>
      <c r="B13" s="6">
        <v>4</v>
      </c>
      <c r="C13" s="58" t="s">
        <v>39</v>
      </c>
      <c r="D13" s="59" t="s">
        <v>40</v>
      </c>
      <c r="E13" s="60" t="s">
        <v>41</v>
      </c>
      <c r="F13" s="61" t="s">
        <v>85</v>
      </c>
      <c r="G13" s="67"/>
    </row>
    <row r="14" spans="1:7" s="20" customFormat="1" ht="15.75" customHeight="1">
      <c r="A14" s="57">
        <v>5</v>
      </c>
      <c r="B14" s="6">
        <v>48</v>
      </c>
      <c r="C14" s="58" t="s">
        <v>66</v>
      </c>
      <c r="D14" s="68" t="s">
        <v>67</v>
      </c>
      <c r="E14" s="64" t="s">
        <v>68</v>
      </c>
      <c r="F14" s="61" t="s">
        <v>78</v>
      </c>
      <c r="G14" s="69"/>
    </row>
    <row r="15" spans="1:7" s="20" customFormat="1" ht="15.75">
      <c r="A15" s="57">
        <v>6</v>
      </c>
      <c r="B15" s="6">
        <v>82</v>
      </c>
      <c r="C15" s="58" t="s">
        <v>91</v>
      </c>
      <c r="D15" s="65" t="s">
        <v>92</v>
      </c>
      <c r="E15" s="64" t="s">
        <v>93</v>
      </c>
      <c r="F15" s="61" t="s">
        <v>83</v>
      </c>
      <c r="G15" s="66"/>
    </row>
    <row r="16" spans="1:7" s="20" customFormat="1" ht="15.75">
      <c r="A16" s="57">
        <v>7</v>
      </c>
      <c r="B16" s="6">
        <v>26</v>
      </c>
      <c r="C16" s="58" t="s">
        <v>50</v>
      </c>
      <c r="D16" s="68" t="s">
        <v>51</v>
      </c>
      <c r="E16" s="69" t="s">
        <v>52</v>
      </c>
      <c r="F16" s="61" t="s">
        <v>53</v>
      </c>
      <c r="G16" s="66"/>
    </row>
    <row r="17" spans="1:7" s="20" customFormat="1" ht="15.75">
      <c r="A17" s="57">
        <v>8</v>
      </c>
      <c r="B17" s="6">
        <v>47</v>
      </c>
      <c r="C17" s="58" t="s">
        <v>62</v>
      </c>
      <c r="D17" s="68" t="s">
        <v>65</v>
      </c>
      <c r="E17" s="64" t="s">
        <v>64</v>
      </c>
      <c r="F17" s="61" t="s">
        <v>78</v>
      </c>
      <c r="G17" s="66"/>
    </row>
    <row r="18" spans="1:7" s="20" customFormat="1" ht="15.75">
      <c r="A18" s="135" t="s">
        <v>104</v>
      </c>
      <c r="B18" s="135"/>
      <c r="C18" s="135"/>
      <c r="D18" s="135"/>
      <c r="E18" s="135"/>
      <c r="F18" s="61"/>
      <c r="G18" s="66"/>
    </row>
    <row r="19" spans="1:7" s="20" customFormat="1" ht="15.75">
      <c r="A19" s="57">
        <v>9</v>
      </c>
      <c r="B19" s="6">
        <v>5</v>
      </c>
      <c r="C19" s="58" t="s">
        <v>42</v>
      </c>
      <c r="D19" s="59" t="s">
        <v>43</v>
      </c>
      <c r="E19" s="60" t="s">
        <v>44</v>
      </c>
      <c r="F19" s="61" t="s">
        <v>85</v>
      </c>
      <c r="G19" s="66"/>
    </row>
    <row r="20" spans="1:7" s="20" customFormat="1" ht="15.75">
      <c r="A20" s="57">
        <v>10</v>
      </c>
      <c r="B20" s="6">
        <v>27</v>
      </c>
      <c r="C20" s="58" t="s">
        <v>55</v>
      </c>
      <c r="D20" s="65" t="s">
        <v>56</v>
      </c>
      <c r="E20" s="64" t="s">
        <v>57</v>
      </c>
      <c r="F20" s="70" t="s">
        <v>53</v>
      </c>
      <c r="G20" s="66"/>
    </row>
    <row r="21" spans="1:7" s="20" customFormat="1" ht="15.75">
      <c r="A21" s="57">
        <v>11</v>
      </c>
      <c r="B21" s="6">
        <v>46</v>
      </c>
      <c r="C21" s="58" t="s">
        <v>62</v>
      </c>
      <c r="D21" s="65" t="s">
        <v>63</v>
      </c>
      <c r="E21" s="64" t="s">
        <v>64</v>
      </c>
      <c r="F21" s="61" t="s">
        <v>78</v>
      </c>
      <c r="G21" s="66"/>
    </row>
    <row r="22" spans="1:7" s="20" customFormat="1" ht="15.75">
      <c r="A22" s="57">
        <v>12</v>
      </c>
      <c r="B22" s="6">
        <v>7</v>
      </c>
      <c r="C22" s="58" t="s">
        <v>48</v>
      </c>
      <c r="D22" s="63" t="s">
        <v>86</v>
      </c>
      <c r="E22" s="64" t="s">
        <v>49</v>
      </c>
      <c r="F22" s="61" t="s">
        <v>85</v>
      </c>
      <c r="G22" s="66"/>
    </row>
    <row r="23" spans="1:7" s="20" customFormat="1" ht="15.75">
      <c r="A23" s="57">
        <v>13</v>
      </c>
      <c r="B23" s="6">
        <v>50</v>
      </c>
      <c r="C23" s="58" t="s">
        <v>72</v>
      </c>
      <c r="D23" s="65" t="s">
        <v>73</v>
      </c>
      <c r="E23" s="64" t="s">
        <v>74</v>
      </c>
      <c r="F23" s="61" t="s">
        <v>78</v>
      </c>
      <c r="G23" s="66"/>
    </row>
    <row r="24" spans="1:7" s="20" customFormat="1" ht="15.75">
      <c r="A24" s="57">
        <v>14</v>
      </c>
      <c r="B24" s="6">
        <v>81</v>
      </c>
      <c r="C24" s="58" t="s">
        <v>87</v>
      </c>
      <c r="D24" s="65" t="s">
        <v>88</v>
      </c>
      <c r="E24" s="64" t="s">
        <v>89</v>
      </c>
      <c r="F24" s="61" t="s">
        <v>83</v>
      </c>
      <c r="G24" s="66"/>
    </row>
    <row r="25" spans="1:7" s="20" customFormat="1" ht="15.75">
      <c r="A25" s="57">
        <v>15</v>
      </c>
      <c r="B25" s="6">
        <v>49</v>
      </c>
      <c r="C25" s="58" t="s">
        <v>69</v>
      </c>
      <c r="D25" s="65" t="s">
        <v>70</v>
      </c>
      <c r="E25" s="64" t="s">
        <v>71</v>
      </c>
      <c r="F25" s="61" t="s">
        <v>78</v>
      </c>
      <c r="G25" s="66"/>
    </row>
    <row r="26" spans="1:7" ht="15.75">
      <c r="A26" s="57">
        <v>16</v>
      </c>
      <c r="B26" s="6">
        <v>51</v>
      </c>
      <c r="C26" s="58" t="s">
        <v>75</v>
      </c>
      <c r="D26" s="65" t="s">
        <v>76</v>
      </c>
      <c r="E26" s="64" t="s">
        <v>77</v>
      </c>
      <c r="F26" s="61" t="s">
        <v>78</v>
      </c>
      <c r="G26" s="73"/>
    </row>
    <row r="27" spans="1:7" ht="15.75">
      <c r="A27" s="57"/>
      <c r="B27" s="72"/>
      <c r="C27" s="72"/>
      <c r="D27" s="72"/>
      <c r="E27" s="72"/>
      <c r="F27" s="73"/>
      <c r="G27" s="73"/>
    </row>
    <row r="28" spans="1:7" ht="15.75">
      <c r="A28" s="57"/>
      <c r="B28" s="6"/>
      <c r="C28" s="58"/>
      <c r="D28" s="68"/>
      <c r="E28" s="74"/>
      <c r="F28" s="68"/>
      <c r="G28" s="69"/>
    </row>
    <row r="29" spans="1:7" ht="15.75">
      <c r="A29" s="57"/>
      <c r="B29" s="6"/>
      <c r="C29" s="58"/>
      <c r="D29" s="61"/>
      <c r="E29" s="75"/>
      <c r="F29" s="61"/>
      <c r="G29" s="62"/>
    </row>
    <row r="30" spans="1:7" ht="15.75">
      <c r="A30" s="57"/>
      <c r="B30" s="6"/>
      <c r="C30" s="58"/>
      <c r="D30" s="68"/>
      <c r="E30" s="69"/>
      <c r="F30" s="68"/>
      <c r="G30" s="69"/>
    </row>
    <row r="31" spans="1:7" ht="15.75">
      <c r="A31" s="57"/>
      <c r="B31" s="6"/>
      <c r="C31" s="58"/>
      <c r="D31" s="58"/>
      <c r="E31" s="69"/>
      <c r="F31" s="58"/>
      <c r="G31" s="69"/>
    </row>
  </sheetData>
  <sheetProtection/>
  <mergeCells count="7">
    <mergeCell ref="A18:E18"/>
    <mergeCell ref="A1:G1"/>
    <mergeCell ref="A3:B3"/>
    <mergeCell ref="A4:D4"/>
    <mergeCell ref="A6:G6"/>
    <mergeCell ref="A9:E9"/>
    <mergeCell ref="F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AGITA</cp:lastModifiedBy>
  <cp:lastPrinted>2018-05-05T11:11:16Z</cp:lastPrinted>
  <dcterms:created xsi:type="dcterms:W3CDTF">2011-05-10T06:47:44Z</dcterms:created>
  <dcterms:modified xsi:type="dcterms:W3CDTF">2018-05-05T11:11:46Z</dcterms:modified>
  <cp:category/>
  <cp:version/>
  <cp:contentType/>
  <cp:contentStatus/>
</cp:coreProperties>
</file>