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8800" windowHeight="12315" activeTab="1"/>
  </bookViews>
  <sheets>
    <sheet name="D_meitenes" sheetId="1" r:id="rId1"/>
    <sheet name="D_zēni" sheetId="2" r:id="rId2"/>
    <sheet name="C_Meitenes" sheetId="3" r:id="rId3"/>
    <sheet name="C_zēni" sheetId="4" r:id="rId4"/>
    <sheet name="B_meitenes" sheetId="5" r:id="rId5"/>
    <sheet name="B_zēni" sheetId="6" r:id="rId6"/>
    <sheet name="A_zeni_meit" sheetId="7" r:id="rId7"/>
  </sheets>
  <calcPr calcId="145621"/>
</workbook>
</file>

<file path=xl/calcChain.xml><?xml version="1.0" encoding="utf-8"?>
<calcChain xmlns="http://schemas.openxmlformats.org/spreadsheetml/2006/main">
  <c r="N8" i="3" l="1"/>
  <c r="O12" i="4"/>
  <c r="O21" i="2" l="1"/>
  <c r="O15" i="2"/>
  <c r="O16" i="2"/>
  <c r="O17" i="2"/>
  <c r="O18" i="2"/>
  <c r="O19" i="2"/>
  <c r="O20" i="2"/>
  <c r="O14" i="1"/>
  <c r="O15" i="1"/>
  <c r="O5" i="4" l="1"/>
  <c r="O12" i="1"/>
  <c r="O9" i="1"/>
  <c r="O3" i="1"/>
  <c r="O6" i="1"/>
  <c r="O8" i="1"/>
  <c r="O4" i="1"/>
  <c r="O7" i="1"/>
  <c r="O5" i="1"/>
  <c r="O11" i="1"/>
  <c r="O10" i="1"/>
  <c r="O19" i="7"/>
  <c r="O9" i="2"/>
  <c r="O13" i="1"/>
  <c r="O6" i="4"/>
  <c r="O16" i="6" l="1"/>
  <c r="O5" i="2"/>
  <c r="O7" i="2"/>
  <c r="O4" i="2"/>
  <c r="O18" i="7"/>
  <c r="O20" i="7"/>
  <c r="O17" i="7"/>
  <c r="O15" i="7"/>
  <c r="O16" i="7"/>
  <c r="O13" i="7"/>
  <c r="O11" i="7"/>
  <c r="O10" i="7"/>
  <c r="O9" i="7"/>
  <c r="O6" i="7"/>
  <c r="O4" i="7"/>
  <c r="O12" i="7"/>
  <c r="O7" i="7"/>
  <c r="O5" i="7"/>
  <c r="O8" i="7"/>
  <c r="O3" i="7"/>
  <c r="O13" i="6"/>
  <c r="O14" i="6"/>
  <c r="O9" i="6"/>
  <c r="O7" i="6"/>
  <c r="O6" i="5"/>
  <c r="O12" i="5"/>
  <c r="O13" i="5"/>
  <c r="N15" i="3"/>
  <c r="N12" i="3"/>
  <c r="O9" i="4"/>
  <c r="O11" i="4"/>
  <c r="O18" i="4"/>
  <c r="O14" i="4"/>
  <c r="O5" i="6" l="1"/>
  <c r="O8" i="6"/>
  <c r="O4" i="6"/>
  <c r="O12" i="6"/>
  <c r="O11" i="6"/>
  <c r="O15" i="6"/>
  <c r="O10" i="6"/>
  <c r="O3" i="6"/>
  <c r="O6" i="6"/>
  <c r="O3" i="5"/>
  <c r="O8" i="5"/>
  <c r="O7" i="5"/>
  <c r="O5" i="5"/>
  <c r="O9" i="5"/>
  <c r="O4" i="5"/>
  <c r="O11" i="5"/>
  <c r="O10" i="5"/>
  <c r="O14" i="2"/>
  <c r="O13" i="2"/>
  <c r="O8" i="2"/>
  <c r="O11" i="2"/>
  <c r="O19" i="4"/>
  <c r="O17" i="4"/>
  <c r="O15" i="4"/>
  <c r="O3" i="4"/>
  <c r="O7" i="4"/>
  <c r="O4" i="4"/>
  <c r="O13" i="4"/>
  <c r="O16" i="4"/>
  <c r="O20" i="4"/>
  <c r="O8" i="4"/>
  <c r="O10" i="4"/>
  <c r="N11" i="3"/>
  <c r="N4" i="3"/>
  <c r="N14" i="3"/>
  <c r="N13" i="3"/>
  <c r="N3" i="3"/>
  <c r="N6" i="3"/>
  <c r="N7" i="3"/>
  <c r="N9" i="3"/>
  <c r="N5" i="3"/>
  <c r="N10" i="3"/>
  <c r="O3" i="2"/>
  <c r="O6" i="2"/>
  <c r="O12" i="2"/>
  <c r="O10" i="2"/>
  <c r="O1048571" i="2" l="1"/>
</calcChain>
</file>

<file path=xl/sharedStrings.xml><?xml version="1.0" encoding="utf-8"?>
<sst xmlns="http://schemas.openxmlformats.org/spreadsheetml/2006/main" count="546" uniqueCount="333">
  <si>
    <t>60 m</t>
  </si>
  <si>
    <t>Punkti</t>
  </si>
  <si>
    <t>Tāllēkšana</t>
  </si>
  <si>
    <t>Lodes grūšana</t>
  </si>
  <si>
    <t>600m</t>
  </si>
  <si>
    <t>Augstlēkšana</t>
  </si>
  <si>
    <t>Punkti kopā</t>
  </si>
  <si>
    <t>vieta</t>
  </si>
  <si>
    <t>Krists Muižnieks</t>
  </si>
  <si>
    <t>Dārijs Rjabovs</t>
  </si>
  <si>
    <t>Uģis Standzenieks</t>
  </si>
  <si>
    <t>Ketija Orlovska</t>
  </si>
  <si>
    <t>Rūta Zāle</t>
  </si>
  <si>
    <t>Kārlis Mihailovs</t>
  </si>
  <si>
    <t>Dinija Ozollapa</t>
  </si>
  <si>
    <t>1000m</t>
  </si>
  <si>
    <t>800m</t>
  </si>
  <si>
    <t>Vārds Uzvārds</t>
  </si>
  <si>
    <t>Vieta</t>
  </si>
  <si>
    <t>Vārds Uvārds</t>
  </si>
  <si>
    <t>Skola</t>
  </si>
  <si>
    <t>Dzimšanas dati</t>
  </si>
  <si>
    <t>Piltene</t>
  </si>
  <si>
    <t>Pope</t>
  </si>
  <si>
    <t>170203</t>
  </si>
  <si>
    <t>Niks Lagzdiņš</t>
  </si>
  <si>
    <t>Tārgale</t>
  </si>
  <si>
    <t>250204</t>
  </si>
  <si>
    <t>170504</t>
  </si>
  <si>
    <t>010204</t>
  </si>
  <si>
    <t>Dz.dati</t>
  </si>
  <si>
    <t>251203</t>
  </si>
  <si>
    <t>070403</t>
  </si>
  <si>
    <t>161204</t>
  </si>
  <si>
    <t>Nr.p.k.</t>
  </si>
  <si>
    <t>070902</t>
  </si>
  <si>
    <t>050502</t>
  </si>
  <si>
    <t>201102</t>
  </si>
  <si>
    <t>Dzim.dati</t>
  </si>
  <si>
    <t>Daniela Rjabova</t>
  </si>
  <si>
    <t>030505</t>
  </si>
  <si>
    <t>Samanta Osiņa</t>
  </si>
  <si>
    <t>Nikola Punka</t>
  </si>
  <si>
    <t>Jorens Lāže</t>
  </si>
  <si>
    <t>290106</t>
  </si>
  <si>
    <t>Armands Bakanauskis</t>
  </si>
  <si>
    <t>Sana Rūmniece</t>
  </si>
  <si>
    <t>2003</t>
  </si>
  <si>
    <t>N.p.k.</t>
  </si>
  <si>
    <t xml:space="preserve">800    1000 </t>
  </si>
  <si>
    <t>Jaunietes</t>
  </si>
  <si>
    <t>Ralfs Kvecko</t>
  </si>
  <si>
    <t>2006</t>
  </si>
  <si>
    <t>Ričards Austers</t>
  </si>
  <si>
    <t>170306</t>
  </si>
  <si>
    <t>Andis Ozoliņš</t>
  </si>
  <si>
    <t>Lauma Ližbovska</t>
  </si>
  <si>
    <t>Alise Slavinska</t>
  </si>
  <si>
    <t>120904</t>
  </si>
  <si>
    <t>Arturs Ālītis</t>
  </si>
  <si>
    <t>310303</t>
  </si>
  <si>
    <t>Mareks Harlamovs</t>
  </si>
  <si>
    <t>260503</t>
  </si>
  <si>
    <t>2,76</t>
  </si>
  <si>
    <t>2,80</t>
  </si>
  <si>
    <t>3,00</t>
  </si>
  <si>
    <t>3,03</t>
  </si>
  <si>
    <t>3,12</t>
  </si>
  <si>
    <t>3,15</t>
  </si>
  <si>
    <t>3,20</t>
  </si>
  <si>
    <t>3,24</t>
  </si>
  <si>
    <t>3,25</t>
  </si>
  <si>
    <t>3,26</t>
  </si>
  <si>
    <t>3,28</t>
  </si>
  <si>
    <t>3,30</t>
  </si>
  <si>
    <t>3,37</t>
  </si>
  <si>
    <t>3,39</t>
  </si>
  <si>
    <t>3,41</t>
  </si>
  <si>
    <t>3,44</t>
  </si>
  <si>
    <t>3,45</t>
  </si>
  <si>
    <t>3,46</t>
  </si>
  <si>
    <t>3,50</t>
  </si>
  <si>
    <t>3,52</t>
  </si>
  <si>
    <t>3,54</t>
  </si>
  <si>
    <t>3,61</t>
  </si>
  <si>
    <t>3,62</t>
  </si>
  <si>
    <t>3,65</t>
  </si>
  <si>
    <t>3,66</t>
  </si>
  <si>
    <t>3,73</t>
  </si>
  <si>
    <t>3,75</t>
  </si>
  <si>
    <t>3,85</t>
  </si>
  <si>
    <t>3,86</t>
  </si>
  <si>
    <t>3,93</t>
  </si>
  <si>
    <t>3,95</t>
  </si>
  <si>
    <t>4,00</t>
  </si>
  <si>
    <t>4,09</t>
  </si>
  <si>
    <t>4,16</t>
  </si>
  <si>
    <t>4,21</t>
  </si>
  <si>
    <t>4,25</t>
  </si>
  <si>
    <t>4,35</t>
  </si>
  <si>
    <t>4,41</t>
  </si>
  <si>
    <t>4,45</t>
  </si>
  <si>
    <t>4,60</t>
  </si>
  <si>
    <t>4,70</t>
  </si>
  <si>
    <t>4,88</t>
  </si>
  <si>
    <t>5,06</t>
  </si>
  <si>
    <t>5,17</t>
  </si>
  <si>
    <t>5,33</t>
  </si>
  <si>
    <t>5,70</t>
  </si>
  <si>
    <t>5,71</t>
  </si>
  <si>
    <t>5,81</t>
  </si>
  <si>
    <t>5,82</t>
  </si>
  <si>
    <t>5,86</t>
  </si>
  <si>
    <t>5,97</t>
  </si>
  <si>
    <t>5,99</t>
  </si>
  <si>
    <t>D - U 12   (2007./08) grupa meitenes                                   19.10.2017. Tārgale</t>
  </si>
  <si>
    <t>Ieva Lindenblate</t>
  </si>
  <si>
    <t>170908</t>
  </si>
  <si>
    <t>Daniela Dāvida</t>
  </si>
  <si>
    <t>240707</t>
  </si>
  <si>
    <t>Estere Sietiņa</t>
  </si>
  <si>
    <t>120507</t>
  </si>
  <si>
    <t>Armands Zāle</t>
  </si>
  <si>
    <t>010107</t>
  </si>
  <si>
    <t>Ardis Dalbiņš</t>
  </si>
  <si>
    <t>020307</t>
  </si>
  <si>
    <t>Toms Krūze</t>
  </si>
  <si>
    <t>220507</t>
  </si>
  <si>
    <t>Kristofers Lapiņš</t>
  </si>
  <si>
    <t>171107</t>
  </si>
  <si>
    <t>Kristers Veļiczko</t>
  </si>
  <si>
    <t>Mārcis Muižnieks</t>
  </si>
  <si>
    <t>010708</t>
  </si>
  <si>
    <t>Jeremijs Rjabovs</t>
  </si>
  <si>
    <t>120108</t>
  </si>
  <si>
    <r>
      <t xml:space="preserve">C  - U 14 (2005./06.) grupa meitenes                 </t>
    </r>
    <r>
      <rPr>
        <b/>
        <sz val="11"/>
        <color theme="1"/>
        <rFont val="Garamond"/>
        <family val="1"/>
        <charset val="186"/>
      </rPr>
      <t xml:space="preserve">  19.10.2017. Tārgale</t>
    </r>
  </si>
  <si>
    <t>Karla Karolīna Matisone</t>
  </si>
  <si>
    <t>141206</t>
  </si>
  <si>
    <t>Devora Rjabova</t>
  </si>
  <si>
    <t>220706</t>
  </si>
  <si>
    <t>Daniella Zviedre</t>
  </si>
  <si>
    <t>271106</t>
  </si>
  <si>
    <t>Betija Žarska</t>
  </si>
  <si>
    <t>110905</t>
  </si>
  <si>
    <t>Elizabete Svinstere</t>
  </si>
  <si>
    <t>060505</t>
  </si>
  <si>
    <r>
      <t xml:space="preserve">C - U 14  (2005./06.) grupa zēni  </t>
    </r>
    <r>
      <rPr>
        <b/>
        <sz val="11"/>
        <color theme="1"/>
        <rFont val="Garamond"/>
        <family val="1"/>
        <charset val="186"/>
      </rPr>
      <t xml:space="preserve">  19.10.2017. Tārgale</t>
    </r>
  </si>
  <si>
    <t>Roberts Ļubeļskis</t>
  </si>
  <si>
    <t>131006</t>
  </si>
  <si>
    <t>Markuss Meiļuns</t>
  </si>
  <si>
    <t>140306</t>
  </si>
  <si>
    <t>Kristaps Lauris Radelis</t>
  </si>
  <si>
    <t>220105</t>
  </si>
  <si>
    <t>Renārs Martinsons</t>
  </si>
  <si>
    <t>180505</t>
  </si>
  <si>
    <t>Dāvis Krūze</t>
  </si>
  <si>
    <t>180205</t>
  </si>
  <si>
    <t>040606</t>
  </si>
  <si>
    <t>Aksels Prols</t>
  </si>
  <si>
    <t>141205</t>
  </si>
  <si>
    <t>Mārcis Grauds</t>
  </si>
  <si>
    <t>041105</t>
  </si>
  <si>
    <t>Emīls Ozols</t>
  </si>
  <si>
    <t>040806</t>
  </si>
  <si>
    <t>Marta Matisova</t>
  </si>
  <si>
    <t>080104</t>
  </si>
  <si>
    <t>021004</t>
  </si>
  <si>
    <t>Linda Egle</t>
  </si>
  <si>
    <t>200204</t>
  </si>
  <si>
    <t>Patricija Veinberga</t>
  </si>
  <si>
    <t>191004</t>
  </si>
  <si>
    <t>Anija Apermane</t>
  </si>
  <si>
    <t>251204</t>
  </si>
  <si>
    <r>
      <t xml:space="preserve">B  - U 16 (2003./04.) grupa zēni   </t>
    </r>
    <r>
      <rPr>
        <b/>
        <sz val="10"/>
        <color theme="1"/>
        <rFont val="Garamond"/>
        <family val="1"/>
        <charset val="186"/>
      </rPr>
      <t xml:space="preserve"> 19.10.2017. Tārgale</t>
    </r>
  </si>
  <si>
    <t>Ernests Gūtmanis</t>
  </si>
  <si>
    <t>290904</t>
  </si>
  <si>
    <t>290204</t>
  </si>
  <si>
    <t>Viktors Majorenkovs</t>
  </si>
  <si>
    <t>160204</t>
  </si>
  <si>
    <r>
      <t xml:space="preserve">A - U 18  (2001./02.)grupa  jaunieši/  jaunietes                                        </t>
    </r>
    <r>
      <rPr>
        <b/>
        <sz val="10"/>
        <color theme="1"/>
        <rFont val="Garamond"/>
        <family val="1"/>
        <charset val="186"/>
      </rPr>
      <t xml:space="preserve"> 19.10.2017. Tārgale</t>
    </r>
  </si>
  <si>
    <t>Kristaps Fiļipjonoks</t>
  </si>
  <si>
    <t>Viesturs Gerke</t>
  </si>
  <si>
    <t>031206</t>
  </si>
  <si>
    <t>030305</t>
  </si>
  <si>
    <t>Marta Bērzleja</t>
  </si>
  <si>
    <t>Jurģis Bakanauskis</t>
  </si>
  <si>
    <t>Emīls Bibļins</t>
  </si>
  <si>
    <t>011207</t>
  </si>
  <si>
    <t>Zūras</t>
  </si>
  <si>
    <t>Martins Klestrovs</t>
  </si>
  <si>
    <t>290607</t>
  </si>
  <si>
    <t>Filips Krūmiņš</t>
  </si>
  <si>
    <t>190607</t>
  </si>
  <si>
    <t>Eduards Ļedņiks</t>
  </si>
  <si>
    <t>260507</t>
  </si>
  <si>
    <t>Aleksis Ūdris</t>
  </si>
  <si>
    <t>140607</t>
  </si>
  <si>
    <t>Kristiāna Jaunbelzēja</t>
  </si>
  <si>
    <t>140307</t>
  </si>
  <si>
    <t>Paula Liepājniece</t>
  </si>
  <si>
    <t>250907</t>
  </si>
  <si>
    <t>Arvis Tindenovskis</t>
  </si>
  <si>
    <t>080408</t>
  </si>
  <si>
    <t>Daniels Apše</t>
  </si>
  <si>
    <t>170606</t>
  </si>
  <si>
    <t>Evelīna Miķelsone</t>
  </si>
  <si>
    <t>Kristīne Sproģe</t>
  </si>
  <si>
    <t>161106</t>
  </si>
  <si>
    <t>Kristers Reinfelds</t>
  </si>
  <si>
    <t>250305</t>
  </si>
  <si>
    <t>Didzis Rancāns</t>
  </si>
  <si>
    <t>211005</t>
  </si>
  <si>
    <t>010105</t>
  </si>
  <si>
    <t>Singa Rozentāle</t>
  </si>
  <si>
    <t>211105</t>
  </si>
  <si>
    <t>Zane Hamstere</t>
  </si>
  <si>
    <t>110604</t>
  </si>
  <si>
    <t>Klāvs Bogdanovs</t>
  </si>
  <si>
    <t>100804</t>
  </si>
  <si>
    <t>Kaspars Plotnieks</t>
  </si>
  <si>
    <t>280104</t>
  </si>
  <si>
    <t>Alens Vārpiņš</t>
  </si>
  <si>
    <t>280604</t>
  </si>
  <si>
    <t>Kristiāns Bukovskis</t>
  </si>
  <si>
    <t>050503</t>
  </si>
  <si>
    <t>Ivo Miķelsons</t>
  </si>
  <si>
    <t>121203</t>
  </si>
  <si>
    <t>Roberts Grinbergs</t>
  </si>
  <si>
    <t>200402</t>
  </si>
  <si>
    <t>Pēteris Mikuckis</t>
  </si>
  <si>
    <t>230201</t>
  </si>
  <si>
    <r>
      <t xml:space="preserve">              B - U 16  (2003./04.) grupa meitenes                                                                                </t>
    </r>
    <r>
      <rPr>
        <b/>
        <sz val="10"/>
        <color theme="1"/>
        <rFont val="Garamond"/>
        <family val="1"/>
        <charset val="186"/>
      </rPr>
      <t>19.10.2017. Tārgale</t>
    </r>
  </si>
  <si>
    <t>Krista Alise Ālīte</t>
  </si>
  <si>
    <t>Gabriels Kvecko</t>
  </si>
  <si>
    <t>220705</t>
  </si>
  <si>
    <t>9,5</t>
  </si>
  <si>
    <t>10,2</t>
  </si>
  <si>
    <t>10,3</t>
  </si>
  <si>
    <t>10,0</t>
  </si>
  <si>
    <t>10,6</t>
  </si>
  <si>
    <t>0</t>
  </si>
  <si>
    <t>10,1</t>
  </si>
  <si>
    <t>10,7</t>
  </si>
  <si>
    <t>10,8</t>
  </si>
  <si>
    <t>10,5</t>
  </si>
  <si>
    <t>7,63</t>
  </si>
  <si>
    <t>9,6</t>
  </si>
  <si>
    <t>9,06</t>
  </si>
  <si>
    <t>8,10</t>
  </si>
  <si>
    <t>7,49</t>
  </si>
  <si>
    <t>8,28</t>
  </si>
  <si>
    <t>Laima Būda</t>
  </si>
  <si>
    <t>9,38</t>
  </si>
  <si>
    <t>8,02</t>
  </si>
  <si>
    <t>7,25</t>
  </si>
  <si>
    <t>6,61</t>
  </si>
  <si>
    <t>7,70</t>
  </si>
  <si>
    <t>7,84</t>
  </si>
  <si>
    <t>9,82</t>
  </si>
  <si>
    <t>7,51</t>
  </si>
  <si>
    <t>8,18</t>
  </si>
  <si>
    <t>8,01</t>
  </si>
  <si>
    <t>6,33</t>
  </si>
  <si>
    <t>2:23,0</t>
  </si>
  <si>
    <t>2:23,8</t>
  </si>
  <si>
    <t>2:32,2</t>
  </si>
  <si>
    <t>2:27,8</t>
  </si>
  <si>
    <t>2:19,5</t>
  </si>
  <si>
    <t>2:08,5</t>
  </si>
  <si>
    <t>2:10,5</t>
  </si>
  <si>
    <t>2:19,2</t>
  </si>
  <si>
    <t>2:09,8</t>
  </si>
  <si>
    <t>2:28,0</t>
  </si>
  <si>
    <t>2:22,3</t>
  </si>
  <si>
    <t>2:25,2</t>
  </si>
  <si>
    <t>2:20,6</t>
  </si>
  <si>
    <t>2:12,1</t>
  </si>
  <si>
    <t>2:14,2</t>
  </si>
  <si>
    <t>2:12,8</t>
  </si>
  <si>
    <t>2:11,8</t>
  </si>
  <si>
    <t>2:30,1</t>
  </si>
  <si>
    <t>6,42</t>
  </si>
  <si>
    <t>6,55</t>
  </si>
  <si>
    <t>6,89</t>
  </si>
  <si>
    <t>6,40</t>
  </si>
  <si>
    <t>2:07,1</t>
  </si>
  <si>
    <t>2:11,6</t>
  </si>
  <si>
    <t>2:10,8</t>
  </si>
  <si>
    <t>2:38,6</t>
  </si>
  <si>
    <t>2:20,3</t>
  </si>
  <si>
    <t>2:22,0</t>
  </si>
  <si>
    <t>2:23,5</t>
  </si>
  <si>
    <t>3:12,5</t>
  </si>
  <si>
    <t>2:24,3</t>
  </si>
  <si>
    <t>2:16,6</t>
  </si>
  <si>
    <t>2:27,6</t>
  </si>
  <si>
    <t>2:18,7</t>
  </si>
  <si>
    <t>2:10,9</t>
  </si>
  <si>
    <t>2:27,1</t>
  </si>
  <si>
    <t>2:37,3</t>
  </si>
  <si>
    <t>2:02,9</t>
  </si>
  <si>
    <t>2:23,7</t>
  </si>
  <si>
    <t>2:11,0</t>
  </si>
  <si>
    <t>1:57,0</t>
  </si>
  <si>
    <t>2:08,1</t>
  </si>
  <si>
    <t>2:15,7</t>
  </si>
  <si>
    <t>2:27,0</t>
  </si>
  <si>
    <t>1:59,3</t>
  </si>
  <si>
    <t>2:10,4</t>
  </si>
  <si>
    <t>3:21,0</t>
  </si>
  <si>
    <t>3:00,1</t>
  </si>
  <si>
    <t>3:04,5</t>
  </si>
  <si>
    <t>3:24,6</t>
  </si>
  <si>
    <t>3:29,4</t>
  </si>
  <si>
    <t>3:16,0</t>
  </si>
  <si>
    <t>3:02,7</t>
  </si>
  <si>
    <t>2:55,2</t>
  </si>
  <si>
    <t>3:35,4</t>
  </si>
  <si>
    <t>3:05,6</t>
  </si>
  <si>
    <t>3:14,8</t>
  </si>
  <si>
    <t>3:37,8</t>
  </si>
  <si>
    <t>3:21,5</t>
  </si>
  <si>
    <t>3:55,4</t>
  </si>
  <si>
    <t>4:06,7</t>
  </si>
  <si>
    <t>3:44,7</t>
  </si>
  <si>
    <t>3:59,0</t>
  </si>
  <si>
    <t>3:06,0</t>
  </si>
  <si>
    <t>3:42,3</t>
  </si>
  <si>
    <t>3:23,4</t>
  </si>
  <si>
    <t>3:37,5</t>
  </si>
  <si>
    <t>3:55,1</t>
  </si>
  <si>
    <t>3:43,0</t>
  </si>
  <si>
    <r>
      <t xml:space="preserve">D  U 12 </t>
    </r>
    <r>
      <rPr>
        <b/>
        <sz val="12"/>
        <color theme="1"/>
        <rFont val="Garamond"/>
        <family val="1"/>
        <charset val="186"/>
      </rPr>
      <t>(2007./08.)</t>
    </r>
    <r>
      <rPr>
        <b/>
        <sz val="16"/>
        <color theme="1"/>
        <rFont val="Garamond"/>
        <family val="1"/>
        <charset val="186"/>
      </rPr>
      <t xml:space="preserve"> grupa zēni                                        </t>
    </r>
    <r>
      <rPr>
        <b/>
        <sz val="11"/>
        <color theme="1"/>
        <rFont val="Garamond"/>
        <family val="1"/>
        <charset val="186"/>
      </rPr>
      <t xml:space="preserve"> 19.10.2017. Tārgale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</si>
</sst>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Garamond"/>
      <family val="1"/>
      <charset val="186"/>
    </font>
    <font>
      <sz val="14"/>
      <color theme="1"/>
      <name val="Garamond"/>
      <family val="1"/>
      <charset val="186"/>
    </font>
    <font>
      <b/>
      <sz val="10"/>
      <color theme="1"/>
      <name val="Garamond"/>
      <family val="1"/>
      <charset val="186"/>
    </font>
    <font>
      <b/>
      <sz val="11"/>
      <color theme="1"/>
      <name val="Garamond"/>
      <family val="1"/>
      <charset val="186"/>
    </font>
    <font>
      <sz val="12"/>
      <color theme="1"/>
      <name val="Garamond"/>
      <family val="1"/>
      <charset val="186"/>
    </font>
    <font>
      <sz val="11"/>
      <color theme="1"/>
      <name val="Garamond"/>
      <family val="1"/>
      <charset val="186"/>
    </font>
    <font>
      <b/>
      <sz val="14"/>
      <color theme="1"/>
      <name val="Garamond"/>
      <family val="1"/>
      <charset val="186"/>
    </font>
    <font>
      <b/>
      <sz val="16"/>
      <color theme="1"/>
      <name val="Garamond"/>
      <family val="1"/>
      <charset val="186"/>
    </font>
    <font>
      <b/>
      <sz val="9"/>
      <color theme="1"/>
      <name val="Garamond"/>
      <family val="1"/>
      <charset val="186"/>
    </font>
    <font>
      <sz val="10"/>
      <color theme="1"/>
      <name val="Garamond"/>
      <family val="1"/>
      <charset val="186"/>
    </font>
    <font>
      <b/>
      <sz val="12"/>
      <color rgb="FFFF0000"/>
      <name val="Garamond"/>
      <family val="1"/>
      <charset val="186"/>
    </font>
    <font>
      <b/>
      <sz val="12"/>
      <name val="Garamond"/>
      <family val="1"/>
      <charset val="186"/>
    </font>
    <font>
      <b/>
      <sz val="10"/>
      <name val="Garamond"/>
      <family val="1"/>
      <charset val="186"/>
    </font>
    <font>
      <b/>
      <sz val="11"/>
      <name val="Garamond"/>
      <family val="1"/>
      <charset val="186"/>
    </font>
    <font>
      <b/>
      <sz val="9"/>
      <name val="Garamond"/>
      <family val="1"/>
      <charset val="186"/>
    </font>
    <font>
      <b/>
      <u/>
      <sz val="12"/>
      <name val="Garamond"/>
      <family val="1"/>
      <charset val="186"/>
    </font>
    <font>
      <sz val="9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49" fontId="10" fillId="3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zoomScaleNormal="100" workbookViewId="0">
      <selection activeCell="L19" sqref="L19"/>
    </sheetView>
  </sheetViews>
  <sheetFormatPr defaultRowHeight="24.95" customHeight="1" x14ac:dyDescent="0.3"/>
  <cols>
    <col min="1" max="1" width="5.5703125" style="2" bestFit="1" customWidth="1"/>
    <col min="2" max="2" width="18" style="2" customWidth="1"/>
    <col min="3" max="3" width="10.140625" style="2" customWidth="1"/>
    <col min="4" max="4" width="9.28515625" style="2" customWidth="1"/>
    <col min="5" max="6" width="10.7109375" style="2" customWidth="1"/>
    <col min="7" max="7" width="10.7109375" style="16" customWidth="1"/>
    <col min="8" max="8" width="10.7109375" style="2" customWidth="1"/>
    <col min="9" max="9" width="10.7109375" style="16" hidden="1" customWidth="1"/>
    <col min="10" max="10" width="10.7109375" style="2" hidden="1" customWidth="1"/>
    <col min="11" max="11" width="10.7109375" style="16" customWidth="1"/>
    <col min="12" max="12" width="10.7109375" style="2" customWidth="1"/>
    <col min="13" max="13" width="12.42578125" style="16" hidden="1" customWidth="1"/>
    <col min="14" max="14" width="7.140625" style="2" hidden="1" customWidth="1"/>
    <col min="15" max="15" width="12.42578125" style="2" bestFit="1" customWidth="1"/>
    <col min="16" max="16" width="7.28515625" style="2" customWidth="1"/>
    <col min="17" max="16384" width="9.140625" style="2"/>
  </cols>
  <sheetData>
    <row r="1" spans="1:25" s="12" customFormat="1" ht="24.95" customHeight="1" x14ac:dyDescent="0.25">
      <c r="A1" s="98" t="s">
        <v>115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11"/>
    </row>
    <row r="2" spans="1:25" s="12" customFormat="1" ht="31.5" customHeight="1" x14ac:dyDescent="0.25">
      <c r="A2" s="3" t="s">
        <v>34</v>
      </c>
      <c r="B2" s="4" t="s">
        <v>17</v>
      </c>
      <c r="C2" s="5" t="s">
        <v>38</v>
      </c>
      <c r="D2" s="5" t="s">
        <v>20</v>
      </c>
      <c r="E2" s="6" t="s">
        <v>0</v>
      </c>
      <c r="F2" s="7" t="s">
        <v>1</v>
      </c>
      <c r="G2" s="8" t="s">
        <v>2</v>
      </c>
      <c r="H2" s="7" t="s">
        <v>1</v>
      </c>
      <c r="I2" s="49" t="s">
        <v>3</v>
      </c>
      <c r="J2" s="7" t="s">
        <v>1</v>
      </c>
      <c r="K2" s="8" t="s">
        <v>4</v>
      </c>
      <c r="L2" s="4" t="s">
        <v>1</v>
      </c>
      <c r="M2" s="10" t="s">
        <v>5</v>
      </c>
      <c r="N2" s="4" t="s">
        <v>1</v>
      </c>
      <c r="O2" s="4" t="s">
        <v>6</v>
      </c>
      <c r="P2" s="4" t="s">
        <v>18</v>
      </c>
      <c r="Q2" s="11"/>
      <c r="R2" s="11"/>
      <c r="S2" s="11"/>
      <c r="T2" s="11"/>
      <c r="U2" s="11"/>
      <c r="V2" s="11"/>
      <c r="W2" s="11"/>
      <c r="X2" s="11"/>
      <c r="Y2" s="11"/>
    </row>
    <row r="3" spans="1:25" ht="24.95" customHeight="1" x14ac:dyDescent="0.3">
      <c r="A3" s="28">
        <v>4</v>
      </c>
      <c r="B3" s="57" t="s">
        <v>120</v>
      </c>
      <c r="C3" s="27" t="s">
        <v>121</v>
      </c>
      <c r="D3" s="28" t="s">
        <v>26</v>
      </c>
      <c r="E3" s="10" t="s">
        <v>246</v>
      </c>
      <c r="F3" s="6">
        <v>482</v>
      </c>
      <c r="G3" s="10" t="s">
        <v>70</v>
      </c>
      <c r="H3" s="6">
        <v>150</v>
      </c>
      <c r="I3" s="10"/>
      <c r="J3" s="6">
        <v>0</v>
      </c>
      <c r="K3" s="10" t="s">
        <v>264</v>
      </c>
      <c r="L3" s="6">
        <v>175</v>
      </c>
      <c r="M3" s="10"/>
      <c r="N3" s="31">
        <v>0</v>
      </c>
      <c r="O3" s="40">
        <f t="shared" ref="O3:O8" si="0">F3+H3+J3+L3+N3</f>
        <v>807</v>
      </c>
      <c r="P3" s="75">
        <v>1</v>
      </c>
      <c r="Q3" s="1"/>
      <c r="R3" s="1"/>
      <c r="S3" s="1"/>
      <c r="T3" s="1"/>
      <c r="U3" s="1"/>
      <c r="V3" s="1"/>
      <c r="W3" s="1"/>
      <c r="X3" s="1"/>
      <c r="Y3" s="1"/>
    </row>
    <row r="4" spans="1:25" ht="24.95" customHeight="1" x14ac:dyDescent="0.3">
      <c r="A4" s="28">
        <v>3</v>
      </c>
      <c r="B4" s="58" t="s">
        <v>118</v>
      </c>
      <c r="C4" s="27" t="s">
        <v>119</v>
      </c>
      <c r="D4" s="28" t="s">
        <v>26</v>
      </c>
      <c r="E4" s="10" t="s">
        <v>237</v>
      </c>
      <c r="F4" s="6">
        <v>340</v>
      </c>
      <c r="G4" s="10" t="s">
        <v>78</v>
      </c>
      <c r="H4" s="6">
        <v>188</v>
      </c>
      <c r="I4" s="10"/>
      <c r="J4" s="6">
        <v>0</v>
      </c>
      <c r="K4" s="10" t="s">
        <v>267</v>
      </c>
      <c r="L4" s="6">
        <v>218</v>
      </c>
      <c r="M4" s="10"/>
      <c r="N4" s="31">
        <v>0</v>
      </c>
      <c r="O4" s="40">
        <f t="shared" si="0"/>
        <v>746</v>
      </c>
      <c r="P4" s="75">
        <v>2</v>
      </c>
      <c r="Q4" s="1"/>
      <c r="R4" s="1"/>
      <c r="S4" s="1"/>
      <c r="T4" s="1"/>
      <c r="U4" s="1"/>
      <c r="V4" s="1"/>
      <c r="W4" s="1"/>
      <c r="X4" s="1"/>
      <c r="Y4" s="1"/>
    </row>
    <row r="5" spans="1:25" ht="24.95" customHeight="1" x14ac:dyDescent="0.3">
      <c r="A5" s="28">
        <v>6</v>
      </c>
      <c r="B5" s="57" t="s">
        <v>199</v>
      </c>
      <c r="C5" s="27" t="s">
        <v>200</v>
      </c>
      <c r="D5" s="28" t="s">
        <v>188</v>
      </c>
      <c r="E5" s="10" t="s">
        <v>238</v>
      </c>
      <c r="F5" s="6">
        <v>398</v>
      </c>
      <c r="G5" s="10" t="s">
        <v>67</v>
      </c>
      <c r="H5" s="6">
        <v>128</v>
      </c>
      <c r="I5" s="10"/>
      <c r="J5" s="6">
        <v>0</v>
      </c>
      <c r="K5" s="10" t="s">
        <v>263</v>
      </c>
      <c r="L5" s="6">
        <v>182</v>
      </c>
      <c r="M5" s="10"/>
      <c r="N5" s="31">
        <v>0</v>
      </c>
      <c r="O5" s="40">
        <f t="shared" si="0"/>
        <v>708</v>
      </c>
      <c r="P5" s="75">
        <v>3</v>
      </c>
      <c r="Q5" s="1"/>
      <c r="R5" s="1"/>
      <c r="S5" s="1"/>
      <c r="T5" s="1"/>
      <c r="U5" s="1"/>
      <c r="V5" s="1"/>
      <c r="W5" s="1"/>
      <c r="X5" s="1"/>
      <c r="Y5" s="1"/>
    </row>
    <row r="6" spans="1:25" ht="24.95" customHeight="1" x14ac:dyDescent="0.3">
      <c r="A6" s="28">
        <v>2</v>
      </c>
      <c r="B6" s="57" t="s">
        <v>116</v>
      </c>
      <c r="C6" s="27" t="s">
        <v>117</v>
      </c>
      <c r="D6" s="28" t="s">
        <v>22</v>
      </c>
      <c r="E6" s="10" t="s">
        <v>241</v>
      </c>
      <c r="F6" s="6">
        <v>378</v>
      </c>
      <c r="G6" s="10" t="s">
        <v>73</v>
      </c>
      <c r="H6" s="6">
        <v>157</v>
      </c>
      <c r="I6" s="10"/>
      <c r="J6" s="6">
        <v>0</v>
      </c>
      <c r="K6" s="10" t="s">
        <v>265</v>
      </c>
      <c r="L6" s="6">
        <v>104</v>
      </c>
      <c r="M6" s="10"/>
      <c r="N6" s="31">
        <v>0</v>
      </c>
      <c r="O6" s="40">
        <f t="shared" si="0"/>
        <v>639</v>
      </c>
      <c r="P6" s="75">
        <v>4</v>
      </c>
      <c r="Q6" s="1"/>
      <c r="R6" s="1"/>
      <c r="S6" s="1"/>
      <c r="T6" s="1"/>
      <c r="U6" s="1"/>
      <c r="V6" s="1"/>
      <c r="W6" s="1"/>
      <c r="X6" s="1"/>
      <c r="Y6" s="1"/>
    </row>
    <row r="7" spans="1:25" ht="24.95" customHeight="1" x14ac:dyDescent="0.3">
      <c r="A7" s="28">
        <v>5</v>
      </c>
      <c r="B7" s="58" t="s">
        <v>197</v>
      </c>
      <c r="C7" s="27" t="s">
        <v>198</v>
      </c>
      <c r="D7" s="28" t="s">
        <v>188</v>
      </c>
      <c r="E7" s="10" t="s">
        <v>239</v>
      </c>
      <c r="F7" s="6">
        <v>287</v>
      </c>
      <c r="G7" s="10" t="s">
        <v>71</v>
      </c>
      <c r="H7" s="6">
        <v>151</v>
      </c>
      <c r="I7" s="10"/>
      <c r="J7" s="6">
        <v>0</v>
      </c>
      <c r="K7" s="10" t="s">
        <v>266</v>
      </c>
      <c r="L7" s="6">
        <v>139</v>
      </c>
      <c r="M7" s="10"/>
      <c r="N7" s="31">
        <v>0</v>
      </c>
      <c r="O7" s="40">
        <f t="shared" si="0"/>
        <v>577</v>
      </c>
      <c r="P7" s="75">
        <v>5</v>
      </c>
      <c r="Q7" s="1"/>
      <c r="R7" s="1"/>
      <c r="S7" s="1"/>
      <c r="T7" s="1"/>
      <c r="U7" s="1"/>
      <c r="V7" s="1"/>
      <c r="W7" s="1"/>
      <c r="X7" s="1"/>
      <c r="Y7" s="1"/>
    </row>
    <row r="8" spans="1:25" ht="24.95" customHeight="1" x14ac:dyDescent="0.3">
      <c r="A8" s="28">
        <v>8</v>
      </c>
      <c r="B8" s="57"/>
      <c r="C8" s="27"/>
      <c r="D8" s="28"/>
      <c r="E8" s="10"/>
      <c r="F8" s="6"/>
      <c r="G8" s="10"/>
      <c r="H8" s="6"/>
      <c r="I8" s="10"/>
      <c r="J8" s="6">
        <v>0</v>
      </c>
      <c r="K8" s="10"/>
      <c r="L8" s="6"/>
      <c r="M8" s="10"/>
      <c r="N8" s="31">
        <v>0</v>
      </c>
      <c r="O8" s="40">
        <f t="shared" si="0"/>
        <v>0</v>
      </c>
      <c r="P8" s="31"/>
      <c r="Q8" s="1"/>
      <c r="R8" s="1"/>
      <c r="S8" s="1"/>
      <c r="T8" s="1"/>
      <c r="U8" s="1"/>
      <c r="V8" s="1"/>
      <c r="W8" s="1"/>
      <c r="X8" s="1"/>
      <c r="Y8" s="1"/>
    </row>
    <row r="9" spans="1:25" ht="24.95" customHeight="1" x14ac:dyDescent="0.3">
      <c r="A9" s="28">
        <v>9</v>
      </c>
      <c r="B9" s="58"/>
      <c r="C9" s="27"/>
      <c r="D9" s="28"/>
      <c r="E9" s="10"/>
      <c r="F9" s="6"/>
      <c r="G9" s="10"/>
      <c r="H9" s="6"/>
      <c r="I9" s="10"/>
      <c r="J9" s="6">
        <v>0</v>
      </c>
      <c r="K9" s="10"/>
      <c r="L9" s="6"/>
      <c r="M9" s="10"/>
      <c r="N9" s="31">
        <v>0</v>
      </c>
      <c r="O9" s="40">
        <f t="shared" ref="O9:O15" si="1">F9+H9+J9+L9+N9</f>
        <v>0</v>
      </c>
      <c r="P9" s="31"/>
      <c r="Q9" s="1"/>
      <c r="R9" s="1"/>
      <c r="S9" s="1"/>
      <c r="T9" s="1"/>
      <c r="U9" s="1"/>
      <c r="V9" s="1"/>
      <c r="W9" s="1"/>
      <c r="X9" s="1"/>
      <c r="Y9" s="1"/>
    </row>
    <row r="10" spans="1:25" ht="24.95" customHeight="1" x14ac:dyDescent="0.3">
      <c r="A10" s="28">
        <v>10</v>
      </c>
      <c r="B10" s="57"/>
      <c r="C10" s="27"/>
      <c r="D10" s="28"/>
      <c r="E10" s="31"/>
      <c r="F10" s="6"/>
      <c r="G10" s="10"/>
      <c r="H10" s="6"/>
      <c r="I10" s="10"/>
      <c r="J10" s="6"/>
      <c r="K10" s="10"/>
      <c r="L10" s="6"/>
      <c r="M10" s="10"/>
      <c r="N10" s="31"/>
      <c r="O10" s="31">
        <f t="shared" si="1"/>
        <v>0</v>
      </c>
      <c r="P10" s="31"/>
      <c r="Q10" s="1"/>
      <c r="R10" s="1"/>
      <c r="S10" s="1"/>
      <c r="T10" s="1"/>
      <c r="U10" s="1"/>
      <c r="V10" s="1"/>
      <c r="W10" s="1"/>
      <c r="X10" s="1"/>
      <c r="Y10" s="1"/>
    </row>
    <row r="11" spans="1:25" ht="24.95" customHeight="1" x14ac:dyDescent="0.3">
      <c r="A11" s="28">
        <v>11</v>
      </c>
      <c r="B11" s="57"/>
      <c r="C11" s="27"/>
      <c r="D11" s="28"/>
      <c r="E11" s="31"/>
      <c r="F11" s="6"/>
      <c r="G11" s="10"/>
      <c r="H11" s="6"/>
      <c r="I11" s="10"/>
      <c r="J11" s="6">
        <v>0</v>
      </c>
      <c r="K11" s="10"/>
      <c r="L11" s="6"/>
      <c r="M11" s="10"/>
      <c r="N11" s="31">
        <v>0</v>
      </c>
      <c r="O11" s="40">
        <f t="shared" si="1"/>
        <v>0</v>
      </c>
      <c r="P11" s="31"/>
      <c r="Q11" s="1"/>
      <c r="R11" s="1"/>
      <c r="S11" s="1"/>
      <c r="T11" s="1"/>
      <c r="U11" s="1"/>
      <c r="V11" s="1"/>
      <c r="W11" s="1"/>
      <c r="X11" s="1"/>
      <c r="Y11" s="1"/>
    </row>
    <row r="12" spans="1:25" ht="24.95" customHeight="1" x14ac:dyDescent="0.3">
      <c r="A12" s="28">
        <v>12</v>
      </c>
      <c r="B12" s="59"/>
      <c r="C12" s="27"/>
      <c r="D12" s="28"/>
      <c r="E12" s="10"/>
      <c r="F12" s="6"/>
      <c r="G12" s="10"/>
      <c r="H12" s="6"/>
      <c r="I12" s="10"/>
      <c r="J12" s="6">
        <v>0</v>
      </c>
      <c r="K12" s="10"/>
      <c r="L12" s="6"/>
      <c r="M12" s="10"/>
      <c r="N12" s="31">
        <v>0</v>
      </c>
      <c r="O12" s="31">
        <f t="shared" si="1"/>
        <v>0</v>
      </c>
      <c r="P12" s="31"/>
      <c r="Q12" s="1"/>
      <c r="R12" s="1"/>
      <c r="S12" s="1"/>
      <c r="T12" s="1"/>
      <c r="U12" s="1"/>
      <c r="V12" s="1"/>
      <c r="W12" s="1"/>
      <c r="X12" s="1"/>
      <c r="Y12" s="1"/>
    </row>
    <row r="13" spans="1:25" ht="24.95" customHeight="1" x14ac:dyDescent="0.3">
      <c r="A13" s="28">
        <v>13</v>
      </c>
      <c r="B13" s="59"/>
      <c r="C13" s="27"/>
      <c r="D13" s="28"/>
      <c r="E13" s="10"/>
      <c r="F13" s="6"/>
      <c r="G13" s="10"/>
      <c r="H13" s="6"/>
      <c r="I13" s="10"/>
      <c r="J13" s="6">
        <v>0</v>
      </c>
      <c r="K13" s="10"/>
      <c r="L13" s="6"/>
      <c r="M13" s="10"/>
      <c r="N13" s="31">
        <v>0</v>
      </c>
      <c r="O13" s="31">
        <f t="shared" si="1"/>
        <v>0</v>
      </c>
      <c r="P13" s="31"/>
      <c r="Q13" s="1"/>
      <c r="R13" s="1"/>
      <c r="S13" s="1"/>
      <c r="T13" s="1"/>
      <c r="U13" s="1"/>
      <c r="V13" s="1"/>
      <c r="W13" s="1"/>
      <c r="X13" s="1"/>
      <c r="Y13" s="1"/>
    </row>
    <row r="14" spans="1:25" ht="24.95" customHeight="1" x14ac:dyDescent="0.3">
      <c r="A14" s="13">
        <v>14</v>
      </c>
      <c r="B14" s="57"/>
      <c r="C14" s="27"/>
      <c r="D14" s="28"/>
      <c r="E14" s="62"/>
      <c r="F14" s="64"/>
      <c r="G14" s="63"/>
      <c r="H14" s="64"/>
      <c r="I14" s="63"/>
      <c r="J14" s="62"/>
      <c r="K14" s="63"/>
      <c r="L14" s="64"/>
      <c r="M14" s="63"/>
      <c r="N14" s="62"/>
      <c r="O14" s="31">
        <f t="shared" si="1"/>
        <v>0</v>
      </c>
      <c r="P14" s="62"/>
      <c r="Q14" s="1"/>
    </row>
    <row r="15" spans="1:25" ht="24.95" customHeight="1" x14ac:dyDescent="0.3">
      <c r="A15" s="13">
        <v>15</v>
      </c>
      <c r="B15" s="57"/>
      <c r="C15" s="27"/>
      <c r="D15" s="28"/>
      <c r="E15" s="62"/>
      <c r="F15" s="64"/>
      <c r="G15" s="63"/>
      <c r="H15" s="64"/>
      <c r="I15" s="63"/>
      <c r="J15" s="62"/>
      <c r="K15" s="63"/>
      <c r="L15" s="64"/>
      <c r="M15" s="63"/>
      <c r="N15" s="62"/>
      <c r="O15" s="31">
        <f t="shared" si="1"/>
        <v>0</v>
      </c>
      <c r="P15" s="62"/>
      <c r="Q15" s="1"/>
    </row>
    <row r="16" spans="1:25" ht="24.95" customHeight="1" x14ac:dyDescent="0.3">
      <c r="A16" s="1"/>
      <c r="B16" s="71"/>
      <c r="C16" s="73"/>
      <c r="D16" s="65"/>
      <c r="E16" s="1"/>
      <c r="F16" s="1"/>
      <c r="G16" s="14"/>
      <c r="H16" s="1"/>
      <c r="I16" s="14"/>
      <c r="J16" s="1"/>
      <c r="K16" s="14"/>
      <c r="L16" s="1"/>
      <c r="M16" s="14"/>
      <c r="N16" s="1"/>
      <c r="O16" s="1"/>
      <c r="P16" s="1"/>
      <c r="Q16" s="1"/>
    </row>
    <row r="17" spans="1:17" ht="24.95" customHeight="1" x14ac:dyDescent="0.3">
      <c r="A17" s="1"/>
      <c r="B17" s="1"/>
      <c r="C17" s="1"/>
      <c r="D17" s="1"/>
      <c r="E17" s="1"/>
      <c r="F17" s="1"/>
      <c r="G17" s="14"/>
      <c r="H17" s="1"/>
      <c r="I17" s="14"/>
      <c r="J17" s="1"/>
      <c r="K17" s="14"/>
      <c r="L17" s="1"/>
      <c r="M17" s="14"/>
      <c r="N17" s="1"/>
      <c r="O17" s="1"/>
      <c r="P17" s="1"/>
      <c r="Q17" s="1"/>
    </row>
    <row r="18" spans="1:17" ht="24.95" customHeight="1" x14ac:dyDescent="0.3">
      <c r="A18" s="1"/>
      <c r="B18" s="1"/>
      <c r="C18" s="1"/>
      <c r="D18" s="1"/>
      <c r="E18" s="1"/>
      <c r="F18" s="1"/>
      <c r="G18" s="14"/>
      <c r="H18" s="1"/>
      <c r="I18" s="14"/>
      <c r="J18" s="1"/>
      <c r="K18" s="14"/>
      <c r="L18" s="1"/>
      <c r="M18" s="14"/>
      <c r="N18" s="1"/>
      <c r="O18" s="1"/>
      <c r="P18" s="1"/>
      <c r="Q18" s="1"/>
    </row>
    <row r="19" spans="1:17" ht="24.95" customHeight="1" x14ac:dyDescent="0.3">
      <c r="A19" s="1"/>
      <c r="B19" s="1"/>
      <c r="C19" s="1"/>
      <c r="D19" s="1"/>
      <c r="E19" s="1"/>
      <c r="F19" s="1"/>
      <c r="G19" s="14"/>
      <c r="H19" s="1"/>
      <c r="I19" s="14"/>
      <c r="J19" s="1"/>
      <c r="K19" s="14"/>
      <c r="L19" s="1"/>
      <c r="M19" s="14"/>
      <c r="N19" s="1"/>
      <c r="O19" s="1"/>
      <c r="P19" s="1"/>
      <c r="Q19" s="1"/>
    </row>
    <row r="20" spans="1:17" ht="24.95" customHeight="1" x14ac:dyDescent="0.3">
      <c r="A20" s="1"/>
      <c r="B20" s="1"/>
      <c r="C20" s="1"/>
      <c r="D20" s="1"/>
      <c r="E20" s="1"/>
      <c r="F20" s="1"/>
      <c r="G20" s="14"/>
      <c r="H20" s="1"/>
      <c r="I20" s="14"/>
      <c r="J20" s="1"/>
      <c r="K20" s="14"/>
      <c r="L20" s="1"/>
      <c r="M20" s="14"/>
      <c r="N20" s="1"/>
      <c r="O20" s="1"/>
      <c r="P20" s="1"/>
      <c r="Q20" s="1"/>
    </row>
    <row r="21" spans="1:17" ht="24.95" customHeight="1" x14ac:dyDescent="0.3">
      <c r="A21" s="1"/>
      <c r="B21" s="1"/>
      <c r="C21" s="1"/>
      <c r="D21" s="1"/>
      <c r="E21" s="1"/>
      <c r="F21" s="1"/>
      <c r="G21" s="14"/>
      <c r="H21" s="74"/>
      <c r="I21" s="14"/>
      <c r="J21" s="1"/>
      <c r="K21" s="14"/>
      <c r="L21" s="1"/>
      <c r="M21" s="14"/>
      <c r="N21" s="1"/>
      <c r="O21" s="1"/>
      <c r="P21" s="1"/>
      <c r="Q21" s="1"/>
    </row>
    <row r="22" spans="1:17" ht="24.95" customHeight="1" x14ac:dyDescent="0.3">
      <c r="A22" s="1"/>
      <c r="B22" s="1"/>
      <c r="C22" s="1"/>
      <c r="D22" s="1"/>
      <c r="E22" s="1"/>
      <c r="F22" s="1"/>
      <c r="G22" s="14"/>
      <c r="H22" s="1"/>
      <c r="I22" s="14"/>
      <c r="J22" s="1"/>
      <c r="K22" s="14"/>
      <c r="L22" s="1"/>
      <c r="M22" s="14"/>
      <c r="N22" s="1"/>
      <c r="O22" s="1"/>
      <c r="P22" s="1"/>
      <c r="Q22" s="1"/>
    </row>
    <row r="23" spans="1:17" ht="24.95" customHeight="1" x14ac:dyDescent="0.3">
      <c r="A23" s="1"/>
      <c r="B23" s="1"/>
      <c r="C23" s="1"/>
      <c r="D23" s="1"/>
      <c r="E23" s="1"/>
      <c r="F23" s="1"/>
      <c r="G23" s="14"/>
      <c r="H23" s="1"/>
      <c r="I23" s="14"/>
      <c r="J23" s="1"/>
      <c r="K23" s="14"/>
      <c r="L23" s="1"/>
      <c r="M23" s="14"/>
      <c r="N23" s="1"/>
      <c r="O23" s="1"/>
      <c r="P23" s="1"/>
      <c r="Q23" s="1"/>
    </row>
    <row r="24" spans="1:17" ht="24.95" customHeight="1" x14ac:dyDescent="0.3">
      <c r="A24" s="1"/>
      <c r="B24" s="1"/>
      <c r="C24" s="1"/>
      <c r="D24" s="1"/>
      <c r="E24" s="1"/>
      <c r="F24" s="1"/>
      <c r="G24" s="14"/>
      <c r="H24" s="1"/>
      <c r="I24" s="14"/>
      <c r="J24" s="1"/>
      <c r="K24" s="14"/>
      <c r="L24" s="1"/>
      <c r="M24" s="14"/>
      <c r="N24" s="1"/>
      <c r="O24" s="1"/>
      <c r="P24" s="1"/>
      <c r="Q24" s="1"/>
    </row>
    <row r="25" spans="1:17" ht="24.95" customHeight="1" x14ac:dyDescent="0.3">
      <c r="A25" s="1"/>
      <c r="B25" s="1"/>
      <c r="C25" s="1"/>
      <c r="D25" s="1"/>
      <c r="E25" s="1"/>
      <c r="F25" s="1"/>
      <c r="G25" s="14"/>
      <c r="H25" s="1"/>
      <c r="I25" s="14"/>
      <c r="J25" s="1"/>
      <c r="K25" s="14"/>
      <c r="L25" s="1"/>
      <c r="M25" s="14"/>
      <c r="N25" s="1"/>
      <c r="O25" s="1"/>
      <c r="P25" s="1"/>
      <c r="Q25" s="1"/>
    </row>
    <row r="26" spans="1:17" ht="24.95" customHeight="1" x14ac:dyDescent="0.3">
      <c r="A26" s="1"/>
      <c r="B26" s="1"/>
      <c r="C26" s="1"/>
      <c r="D26" s="1"/>
      <c r="E26" s="1"/>
      <c r="F26" s="1"/>
      <c r="G26" s="14"/>
      <c r="H26" s="1"/>
      <c r="I26" s="14"/>
      <c r="J26" s="1"/>
      <c r="K26" s="14"/>
      <c r="L26" s="1"/>
      <c r="M26" s="14"/>
      <c r="N26" s="1"/>
      <c r="O26" s="1"/>
      <c r="P26" s="1"/>
      <c r="Q26" s="1"/>
    </row>
    <row r="27" spans="1:17" ht="24.95" customHeight="1" x14ac:dyDescent="0.3">
      <c r="A27" s="1"/>
      <c r="B27" s="1"/>
      <c r="C27" s="1"/>
      <c r="D27" s="1"/>
      <c r="E27" s="1"/>
      <c r="F27" s="1"/>
      <c r="G27" s="14"/>
      <c r="H27" s="1"/>
      <c r="I27" s="14"/>
      <c r="J27" s="1"/>
      <c r="K27" s="14"/>
      <c r="L27" s="1"/>
      <c r="M27" s="14"/>
      <c r="N27" s="1"/>
      <c r="O27" s="1"/>
      <c r="P27" s="1"/>
      <c r="Q27" s="1"/>
    </row>
    <row r="28" spans="1:17" ht="24.95" customHeight="1" x14ac:dyDescent="0.3">
      <c r="A28" s="1"/>
      <c r="B28" s="1"/>
      <c r="C28" s="1"/>
      <c r="D28" s="1"/>
      <c r="E28" s="1"/>
      <c r="F28" s="1"/>
      <c r="G28" s="14"/>
      <c r="H28" s="1"/>
      <c r="I28" s="14"/>
      <c r="J28" s="1"/>
      <c r="K28" s="14"/>
      <c r="L28" s="1"/>
      <c r="M28" s="14"/>
      <c r="N28" s="1"/>
      <c r="O28" s="1"/>
      <c r="P28" s="1"/>
      <c r="Q28" s="1"/>
    </row>
    <row r="29" spans="1:17" ht="24.95" customHeight="1" x14ac:dyDescent="0.3">
      <c r="A29" s="1"/>
      <c r="B29" s="1"/>
      <c r="C29" s="1"/>
      <c r="D29" s="1"/>
      <c r="E29" s="1"/>
      <c r="F29" s="1"/>
      <c r="G29" s="14"/>
      <c r="H29" s="1"/>
      <c r="I29" s="14"/>
      <c r="J29" s="1"/>
      <c r="K29" s="14"/>
      <c r="L29" s="1"/>
      <c r="M29" s="14"/>
      <c r="N29" s="1"/>
      <c r="O29" s="1"/>
      <c r="P29" s="1"/>
      <c r="Q29" s="1"/>
    </row>
    <row r="30" spans="1:17" ht="24.95" customHeight="1" x14ac:dyDescent="0.3">
      <c r="A30" s="1"/>
      <c r="B30" s="1"/>
      <c r="C30" s="1"/>
      <c r="D30" s="1"/>
      <c r="E30" s="1"/>
      <c r="F30" s="1"/>
      <c r="G30" s="14"/>
      <c r="H30" s="1"/>
      <c r="I30" s="14"/>
      <c r="J30" s="1"/>
      <c r="K30" s="14"/>
      <c r="L30" s="1"/>
      <c r="M30" s="14"/>
      <c r="N30" s="1"/>
      <c r="O30" s="1"/>
      <c r="P30" s="1"/>
      <c r="Q30" s="1"/>
    </row>
    <row r="31" spans="1:17" ht="24.95" customHeight="1" x14ac:dyDescent="0.3">
      <c r="A31" s="1"/>
      <c r="B31" s="1"/>
      <c r="C31" s="1"/>
      <c r="D31" s="1"/>
      <c r="E31" s="1"/>
      <c r="F31" s="1"/>
      <c r="G31" s="14"/>
      <c r="H31" s="1"/>
      <c r="I31" s="14"/>
      <c r="J31" s="1"/>
      <c r="K31" s="14"/>
      <c r="L31" s="1"/>
      <c r="M31" s="14"/>
      <c r="N31" s="1"/>
      <c r="O31" s="15"/>
      <c r="P31" s="1"/>
      <c r="Q31" s="1"/>
    </row>
    <row r="32" spans="1:17" ht="24.95" customHeight="1" x14ac:dyDescent="0.3">
      <c r="A32" s="1"/>
      <c r="B32" s="1"/>
      <c r="C32" s="1"/>
      <c r="D32" s="1"/>
      <c r="E32" s="1"/>
      <c r="F32" s="1"/>
      <c r="G32" s="14"/>
      <c r="H32" s="1"/>
      <c r="I32" s="14"/>
      <c r="J32" s="1"/>
      <c r="K32" s="14"/>
      <c r="L32" s="1"/>
      <c r="M32" s="14"/>
      <c r="N32" s="1"/>
      <c r="O32" s="15"/>
      <c r="P32" s="1"/>
      <c r="Q32" s="1"/>
    </row>
  </sheetData>
  <sortState ref="A3:P8">
    <sortCondition descending="1" ref="O3:O8"/>
  </sortState>
  <mergeCells count="1">
    <mergeCell ref="A1:O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8571"/>
  <sheetViews>
    <sheetView tabSelected="1" zoomScaleNormal="100" workbookViewId="0">
      <selection activeCell="T21" sqref="T21"/>
    </sheetView>
  </sheetViews>
  <sheetFormatPr defaultRowHeight="15" x14ac:dyDescent="0.25"/>
  <cols>
    <col min="1" max="1" width="4.140625" style="17" customWidth="1"/>
    <col min="2" max="2" width="22.140625" style="17" customWidth="1"/>
    <col min="3" max="3" width="9.85546875" style="17" customWidth="1"/>
    <col min="4" max="4" width="11.28515625" style="17" customWidth="1"/>
    <col min="5" max="5" width="9.140625" style="21"/>
    <col min="6" max="6" width="9.140625" style="17"/>
    <col min="7" max="7" width="10.28515625" style="21" bestFit="1" customWidth="1"/>
    <col min="8" max="8" width="10.42578125" style="17" customWidth="1"/>
    <col min="9" max="9" width="13.5703125" style="21" hidden="1" customWidth="1"/>
    <col min="10" max="10" width="12.7109375" style="17" hidden="1" customWidth="1"/>
    <col min="11" max="11" width="9.140625" style="21"/>
    <col min="12" max="12" width="9.140625" style="17"/>
    <col min="13" max="13" width="12.7109375" style="21" hidden="1" customWidth="1"/>
    <col min="14" max="14" width="0" style="17" hidden="1" customWidth="1"/>
    <col min="15" max="15" width="12.42578125" style="17" bestFit="1" customWidth="1"/>
    <col min="16" max="16" width="0" style="17" hidden="1" customWidth="1"/>
    <col min="17" max="16384" width="9.140625" style="17"/>
  </cols>
  <sheetData>
    <row r="1" spans="1:17" s="22" customFormat="1" ht="21" x14ac:dyDescent="0.25">
      <c r="A1" s="99" t="s">
        <v>332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53"/>
    </row>
    <row r="2" spans="1:17" s="22" customFormat="1" ht="24.95" customHeight="1" x14ac:dyDescent="0.25">
      <c r="A2" s="3" t="s">
        <v>34</v>
      </c>
      <c r="B2" s="5" t="s">
        <v>17</v>
      </c>
      <c r="C2" s="5" t="s">
        <v>38</v>
      </c>
      <c r="D2" s="5" t="s">
        <v>20</v>
      </c>
      <c r="E2" s="36" t="s">
        <v>0</v>
      </c>
      <c r="F2" s="51" t="s">
        <v>1</v>
      </c>
      <c r="G2" s="36" t="s">
        <v>2</v>
      </c>
      <c r="H2" s="51" t="s">
        <v>1</v>
      </c>
      <c r="I2" s="47" t="s">
        <v>3</v>
      </c>
      <c r="J2" s="51" t="s">
        <v>1</v>
      </c>
      <c r="K2" s="36" t="s">
        <v>4</v>
      </c>
      <c r="L2" s="5" t="s">
        <v>1</v>
      </c>
      <c r="M2" s="27" t="s">
        <v>5</v>
      </c>
      <c r="N2" s="5" t="s">
        <v>1</v>
      </c>
      <c r="O2" s="4" t="s">
        <v>6</v>
      </c>
      <c r="P2" s="28" t="s">
        <v>7</v>
      </c>
      <c r="Q2" s="28" t="s">
        <v>18</v>
      </c>
    </row>
    <row r="3" spans="1:17" ht="24.95" customHeight="1" x14ac:dyDescent="0.25">
      <c r="A3" s="28">
        <v>1</v>
      </c>
      <c r="B3" s="57" t="s">
        <v>122</v>
      </c>
      <c r="C3" s="27" t="s">
        <v>123</v>
      </c>
      <c r="D3" s="28" t="s">
        <v>22</v>
      </c>
      <c r="E3" s="10" t="s">
        <v>235</v>
      </c>
      <c r="F3" s="6">
        <v>161</v>
      </c>
      <c r="G3" s="10" t="s">
        <v>81</v>
      </c>
      <c r="H3" s="6">
        <v>130</v>
      </c>
      <c r="I3" s="10"/>
      <c r="J3" s="31">
        <v>0</v>
      </c>
      <c r="K3" s="10" t="s">
        <v>268</v>
      </c>
      <c r="L3" s="6">
        <v>133</v>
      </c>
      <c r="M3" s="10"/>
      <c r="N3" s="31">
        <v>0</v>
      </c>
      <c r="O3" s="40">
        <f t="shared" ref="O3:O8" si="0">F3+H3+J3+L3+N3</f>
        <v>424</v>
      </c>
      <c r="P3" s="31"/>
      <c r="Q3" s="4">
        <v>1</v>
      </c>
    </row>
    <row r="4" spans="1:17" ht="24.95" customHeight="1" x14ac:dyDescent="0.25">
      <c r="A4" s="28">
        <v>2</v>
      </c>
      <c r="B4" s="57" t="s">
        <v>124</v>
      </c>
      <c r="C4" s="27" t="s">
        <v>125</v>
      </c>
      <c r="D4" s="28" t="s">
        <v>22</v>
      </c>
      <c r="E4" s="10" t="s">
        <v>236</v>
      </c>
      <c r="F4" s="6">
        <v>64</v>
      </c>
      <c r="G4" s="10" t="s">
        <v>80</v>
      </c>
      <c r="H4" s="6">
        <v>125</v>
      </c>
      <c r="I4" s="10"/>
      <c r="J4" s="31">
        <v>0</v>
      </c>
      <c r="K4" s="10" t="s">
        <v>269</v>
      </c>
      <c r="L4" s="6">
        <v>117</v>
      </c>
      <c r="M4" s="10"/>
      <c r="N4" s="31">
        <v>0</v>
      </c>
      <c r="O4" s="40">
        <f t="shared" si="0"/>
        <v>306</v>
      </c>
      <c r="P4" s="31"/>
      <c r="Q4" s="4">
        <v>2</v>
      </c>
    </row>
    <row r="5" spans="1:17" ht="24.95" customHeight="1" x14ac:dyDescent="0.25">
      <c r="A5" s="28">
        <v>10</v>
      </c>
      <c r="B5" s="57" t="s">
        <v>189</v>
      </c>
      <c r="C5" s="27" t="s">
        <v>190</v>
      </c>
      <c r="D5" s="28" t="s">
        <v>188</v>
      </c>
      <c r="E5" s="10" t="s">
        <v>237</v>
      </c>
      <c r="F5" s="6">
        <v>53</v>
      </c>
      <c r="G5" s="10" t="s">
        <v>85</v>
      </c>
      <c r="H5" s="6">
        <v>147</v>
      </c>
      <c r="I5" s="10"/>
      <c r="J5" s="31">
        <v>0</v>
      </c>
      <c r="K5" s="10" t="s">
        <v>276</v>
      </c>
      <c r="L5" s="6">
        <v>105</v>
      </c>
      <c r="M5" s="10"/>
      <c r="N5" s="31">
        <v>0</v>
      </c>
      <c r="O5" s="40">
        <f t="shared" si="0"/>
        <v>305</v>
      </c>
      <c r="P5" s="31"/>
      <c r="Q5" s="4">
        <v>3</v>
      </c>
    </row>
    <row r="6" spans="1:17" ht="24.95" customHeight="1" x14ac:dyDescent="0.25">
      <c r="A6" s="28">
        <v>4</v>
      </c>
      <c r="B6" s="57" t="s">
        <v>128</v>
      </c>
      <c r="C6" s="27" t="s">
        <v>129</v>
      </c>
      <c r="D6" s="28" t="s">
        <v>26</v>
      </c>
      <c r="E6" s="10" t="s">
        <v>236</v>
      </c>
      <c r="F6" s="6">
        <v>64</v>
      </c>
      <c r="G6" s="10" t="s">
        <v>67</v>
      </c>
      <c r="H6" s="6">
        <v>80</v>
      </c>
      <c r="I6" s="10"/>
      <c r="J6" s="31">
        <v>0</v>
      </c>
      <c r="K6" s="10" t="s">
        <v>271</v>
      </c>
      <c r="L6" s="6">
        <v>122</v>
      </c>
      <c r="M6" s="10"/>
      <c r="N6" s="31">
        <v>0</v>
      </c>
      <c r="O6" s="40">
        <f t="shared" si="0"/>
        <v>266</v>
      </c>
      <c r="P6" s="31"/>
      <c r="Q6" s="4">
        <v>4</v>
      </c>
    </row>
    <row r="7" spans="1:17" ht="24.95" customHeight="1" x14ac:dyDescent="0.25">
      <c r="A7" s="28">
        <v>6</v>
      </c>
      <c r="B7" s="57" t="s">
        <v>131</v>
      </c>
      <c r="C7" s="27" t="s">
        <v>132</v>
      </c>
      <c r="D7" s="28" t="s">
        <v>26</v>
      </c>
      <c r="E7" s="10" t="s">
        <v>238</v>
      </c>
      <c r="F7" s="6">
        <v>88</v>
      </c>
      <c r="G7" s="10" t="s">
        <v>75</v>
      </c>
      <c r="H7" s="6">
        <v>112</v>
      </c>
      <c r="I7" s="10"/>
      <c r="J7" s="31">
        <v>0</v>
      </c>
      <c r="K7" s="10" t="s">
        <v>273</v>
      </c>
      <c r="L7" s="6">
        <v>43</v>
      </c>
      <c r="M7" s="10"/>
      <c r="N7" s="31">
        <v>0</v>
      </c>
      <c r="O7" s="40">
        <f t="shared" si="0"/>
        <v>243</v>
      </c>
      <c r="P7" s="31"/>
      <c r="Q7" s="4">
        <v>5</v>
      </c>
    </row>
    <row r="8" spans="1:17" ht="24.95" customHeight="1" x14ac:dyDescent="0.25">
      <c r="A8" s="28">
        <v>9</v>
      </c>
      <c r="B8" s="57" t="s">
        <v>186</v>
      </c>
      <c r="C8" s="27" t="s">
        <v>187</v>
      </c>
      <c r="D8" s="28" t="s">
        <v>188</v>
      </c>
      <c r="E8" s="10" t="s">
        <v>241</v>
      </c>
      <c r="F8" s="6">
        <v>75</v>
      </c>
      <c r="G8" s="10" t="s">
        <v>72</v>
      </c>
      <c r="H8" s="6">
        <v>98</v>
      </c>
      <c r="I8" s="10"/>
      <c r="J8" s="31">
        <v>0</v>
      </c>
      <c r="K8" s="10" t="s">
        <v>275</v>
      </c>
      <c r="L8" s="6">
        <v>52</v>
      </c>
      <c r="M8" s="10"/>
      <c r="N8" s="31">
        <v>0</v>
      </c>
      <c r="O8" s="40">
        <f t="shared" si="0"/>
        <v>225</v>
      </c>
      <c r="P8" s="31"/>
      <c r="Q8" s="4">
        <v>6</v>
      </c>
    </row>
    <row r="9" spans="1:17" ht="24.95" customHeight="1" x14ac:dyDescent="0.25">
      <c r="A9" s="28">
        <v>3</v>
      </c>
      <c r="B9" s="57" t="s">
        <v>126</v>
      </c>
      <c r="C9" s="27" t="s">
        <v>127</v>
      </c>
      <c r="D9" s="28" t="s">
        <v>26</v>
      </c>
      <c r="E9" s="10" t="s">
        <v>236</v>
      </c>
      <c r="F9" s="6">
        <v>64</v>
      </c>
      <c r="G9" s="10" t="s">
        <v>70</v>
      </c>
      <c r="H9" s="6">
        <v>95</v>
      </c>
      <c r="I9" s="10"/>
      <c r="J9" s="31">
        <v>0</v>
      </c>
      <c r="K9" s="10" t="s">
        <v>270</v>
      </c>
      <c r="L9" s="6">
        <v>59</v>
      </c>
      <c r="M9" s="10"/>
      <c r="N9" s="31">
        <v>0</v>
      </c>
      <c r="O9" s="40">
        <f>F9+H9+L9</f>
        <v>218</v>
      </c>
      <c r="P9" s="31"/>
      <c r="Q9" s="4">
        <v>7</v>
      </c>
    </row>
    <row r="10" spans="1:17" ht="24.95" customHeight="1" x14ac:dyDescent="0.25">
      <c r="A10" s="28">
        <v>11</v>
      </c>
      <c r="B10" s="57" t="s">
        <v>191</v>
      </c>
      <c r="C10" s="27" t="s">
        <v>192</v>
      </c>
      <c r="D10" s="28" t="s">
        <v>188</v>
      </c>
      <c r="E10" s="10" t="s">
        <v>242</v>
      </c>
      <c r="F10" s="6">
        <v>20</v>
      </c>
      <c r="G10" s="10" t="s">
        <v>73</v>
      </c>
      <c r="H10" s="6">
        <v>100</v>
      </c>
      <c r="I10" s="10"/>
      <c r="J10" s="31">
        <v>0</v>
      </c>
      <c r="K10" s="10" t="s">
        <v>277</v>
      </c>
      <c r="L10" s="6">
        <v>90</v>
      </c>
      <c r="M10" s="10"/>
      <c r="N10" s="31">
        <v>0</v>
      </c>
      <c r="O10" s="40">
        <f t="shared" ref="O10:O16" si="1">F10+H10+J10+L10+N10</f>
        <v>210</v>
      </c>
      <c r="P10" s="31"/>
      <c r="Q10" s="4">
        <v>8</v>
      </c>
    </row>
    <row r="11" spans="1:17" ht="24.95" customHeight="1" x14ac:dyDescent="0.25">
      <c r="A11" s="28">
        <v>13</v>
      </c>
      <c r="B11" s="57" t="s">
        <v>195</v>
      </c>
      <c r="C11" s="27" t="s">
        <v>196</v>
      </c>
      <c r="D11" s="28" t="s">
        <v>188</v>
      </c>
      <c r="E11" s="10" t="s">
        <v>244</v>
      </c>
      <c r="F11" s="6">
        <v>35</v>
      </c>
      <c r="G11" s="10" t="s">
        <v>65</v>
      </c>
      <c r="H11" s="6">
        <v>66</v>
      </c>
      <c r="I11" s="10"/>
      <c r="J11" s="31">
        <v>0</v>
      </c>
      <c r="K11" s="10" t="s">
        <v>279</v>
      </c>
      <c r="L11" s="6">
        <v>107</v>
      </c>
      <c r="M11" s="10"/>
      <c r="N11" s="31">
        <v>0</v>
      </c>
      <c r="O11" s="40">
        <f t="shared" si="1"/>
        <v>208</v>
      </c>
      <c r="P11" s="31"/>
      <c r="Q11" s="4">
        <v>9</v>
      </c>
    </row>
    <row r="12" spans="1:17" ht="24.95" customHeight="1" x14ac:dyDescent="0.25">
      <c r="A12" s="28">
        <v>12</v>
      </c>
      <c r="B12" s="57" t="s">
        <v>193</v>
      </c>
      <c r="C12" s="27" t="s">
        <v>194</v>
      </c>
      <c r="D12" s="28" t="s">
        <v>188</v>
      </c>
      <c r="E12" s="10" t="s">
        <v>243</v>
      </c>
      <c r="F12" s="6">
        <v>14</v>
      </c>
      <c r="G12" s="10" t="s">
        <v>66</v>
      </c>
      <c r="H12" s="6">
        <v>69</v>
      </c>
      <c r="I12" s="10"/>
      <c r="J12" s="31">
        <v>0</v>
      </c>
      <c r="K12" s="10" t="s">
        <v>278</v>
      </c>
      <c r="L12" s="6">
        <v>100</v>
      </c>
      <c r="M12" s="10"/>
      <c r="N12" s="31">
        <v>0</v>
      </c>
      <c r="O12" s="40">
        <f t="shared" si="1"/>
        <v>183</v>
      </c>
      <c r="P12" s="31"/>
      <c r="Q12" s="4">
        <v>10</v>
      </c>
    </row>
    <row r="13" spans="1:17" ht="24.95" customHeight="1" x14ac:dyDescent="0.25">
      <c r="A13" s="28">
        <v>5</v>
      </c>
      <c r="B13" s="57" t="s">
        <v>130</v>
      </c>
      <c r="C13" s="27" t="s">
        <v>121</v>
      </c>
      <c r="D13" s="28" t="s">
        <v>26</v>
      </c>
      <c r="E13" s="10" t="s">
        <v>237</v>
      </c>
      <c r="F13" s="6">
        <v>53</v>
      </c>
      <c r="G13" s="10" t="s">
        <v>71</v>
      </c>
      <c r="H13" s="6">
        <v>96</v>
      </c>
      <c r="I13" s="10"/>
      <c r="J13" s="31">
        <v>0</v>
      </c>
      <c r="K13" s="10" t="s">
        <v>272</v>
      </c>
      <c r="L13" s="6">
        <v>18</v>
      </c>
      <c r="M13" s="10"/>
      <c r="N13" s="31">
        <v>0</v>
      </c>
      <c r="O13" s="40">
        <f t="shared" si="1"/>
        <v>167</v>
      </c>
      <c r="P13" s="31"/>
      <c r="Q13" s="4">
        <v>11</v>
      </c>
    </row>
    <row r="14" spans="1:17" ht="24.95" customHeight="1" x14ac:dyDescent="0.25">
      <c r="A14" s="28">
        <v>7</v>
      </c>
      <c r="B14" s="57" t="s">
        <v>133</v>
      </c>
      <c r="C14" s="27" t="s">
        <v>134</v>
      </c>
      <c r="D14" s="28" t="s">
        <v>26</v>
      </c>
      <c r="E14" s="10" t="s">
        <v>239</v>
      </c>
      <c r="F14" s="6">
        <v>27</v>
      </c>
      <c r="G14" s="10" t="s">
        <v>69</v>
      </c>
      <c r="H14" s="6">
        <v>90</v>
      </c>
      <c r="I14" s="10"/>
      <c r="J14" s="31">
        <v>0</v>
      </c>
      <c r="K14" s="10" t="s">
        <v>274</v>
      </c>
      <c r="L14" s="6">
        <v>30</v>
      </c>
      <c r="M14" s="10"/>
      <c r="N14" s="31">
        <v>0</v>
      </c>
      <c r="O14" s="40">
        <f t="shared" si="1"/>
        <v>147</v>
      </c>
      <c r="P14" s="31"/>
      <c r="Q14" s="4">
        <v>12</v>
      </c>
    </row>
    <row r="15" spans="1:17" ht="24.95" customHeight="1" x14ac:dyDescent="0.25">
      <c r="A15" s="28">
        <v>14</v>
      </c>
      <c r="B15" s="30" t="s">
        <v>201</v>
      </c>
      <c r="C15" s="27" t="s">
        <v>202</v>
      </c>
      <c r="D15" s="28" t="s">
        <v>188</v>
      </c>
      <c r="E15" s="27" t="s">
        <v>243</v>
      </c>
      <c r="F15" s="34">
        <v>14</v>
      </c>
      <c r="G15" s="27" t="s">
        <v>64</v>
      </c>
      <c r="H15" s="34">
        <v>44</v>
      </c>
      <c r="I15" s="27"/>
      <c r="J15" s="28"/>
      <c r="K15" s="27" t="s">
        <v>280</v>
      </c>
      <c r="L15" s="34">
        <v>12</v>
      </c>
      <c r="M15" s="27"/>
      <c r="N15" s="28"/>
      <c r="O15" s="40">
        <f t="shared" si="1"/>
        <v>70</v>
      </c>
      <c r="P15" s="28"/>
      <c r="Q15" s="4">
        <v>13</v>
      </c>
    </row>
    <row r="16" spans="1:17" ht="24.95" customHeight="1" x14ac:dyDescent="0.25">
      <c r="A16" s="28">
        <v>15</v>
      </c>
      <c r="B16" s="30"/>
      <c r="C16" s="27"/>
      <c r="D16" s="28"/>
      <c r="E16" s="27"/>
      <c r="F16" s="34"/>
      <c r="G16" s="27"/>
      <c r="H16" s="34"/>
      <c r="I16" s="27"/>
      <c r="J16" s="28"/>
      <c r="K16" s="27"/>
      <c r="L16" s="34"/>
      <c r="M16" s="27"/>
      <c r="N16" s="28"/>
      <c r="O16" s="40">
        <f t="shared" si="1"/>
        <v>0</v>
      </c>
      <c r="P16" s="28"/>
      <c r="Q16" s="28"/>
    </row>
    <row r="17" spans="1:17" ht="24.95" customHeight="1" x14ac:dyDescent="0.25">
      <c r="A17" s="28">
        <v>16</v>
      </c>
      <c r="B17" s="30"/>
      <c r="C17" s="27"/>
      <c r="D17" s="28"/>
      <c r="E17" s="27"/>
      <c r="F17" s="34"/>
      <c r="G17" s="27"/>
      <c r="H17" s="34"/>
      <c r="I17" s="27"/>
      <c r="J17" s="28"/>
      <c r="K17" s="27"/>
      <c r="L17" s="34"/>
      <c r="M17" s="27"/>
      <c r="N17" s="28"/>
      <c r="O17" s="40">
        <f t="shared" ref="O17:O21" si="2">F17+H17+J17+L17+N17</f>
        <v>0</v>
      </c>
      <c r="P17" s="28"/>
      <c r="Q17" s="28"/>
    </row>
    <row r="18" spans="1:17" ht="24.95" customHeight="1" x14ac:dyDescent="0.25">
      <c r="A18" s="13">
        <v>17</v>
      </c>
      <c r="B18" s="57"/>
      <c r="C18" s="27"/>
      <c r="D18" s="28"/>
      <c r="E18" s="67"/>
      <c r="F18" s="68"/>
      <c r="G18" s="67"/>
      <c r="H18" s="68"/>
      <c r="I18" s="67"/>
      <c r="J18" s="13"/>
      <c r="K18" s="67"/>
      <c r="L18" s="68"/>
      <c r="M18" s="67"/>
      <c r="N18" s="13"/>
      <c r="O18" s="40">
        <f t="shared" si="2"/>
        <v>0</v>
      </c>
      <c r="P18" s="13"/>
      <c r="Q18" s="13"/>
    </row>
    <row r="19" spans="1:17" ht="24.95" customHeight="1" x14ac:dyDescent="0.25">
      <c r="A19" s="13">
        <v>18</v>
      </c>
      <c r="B19" s="57"/>
      <c r="C19" s="27"/>
      <c r="D19" s="28"/>
      <c r="E19" s="67"/>
      <c r="F19" s="68"/>
      <c r="G19" s="67"/>
      <c r="H19" s="68"/>
      <c r="I19" s="67"/>
      <c r="J19" s="13"/>
      <c r="K19" s="67"/>
      <c r="L19" s="68"/>
      <c r="M19" s="67"/>
      <c r="N19" s="13"/>
      <c r="O19" s="40">
        <f t="shared" si="2"/>
        <v>0</v>
      </c>
      <c r="P19" s="13"/>
      <c r="Q19" s="13"/>
    </row>
    <row r="20" spans="1:17" ht="24.95" customHeight="1" x14ac:dyDescent="0.25">
      <c r="A20" s="13">
        <v>19</v>
      </c>
      <c r="B20" s="57"/>
      <c r="C20" s="27"/>
      <c r="D20" s="28"/>
      <c r="E20" s="67"/>
      <c r="F20" s="68"/>
      <c r="G20" s="67"/>
      <c r="H20" s="68"/>
      <c r="I20" s="67"/>
      <c r="J20" s="13"/>
      <c r="K20" s="67"/>
      <c r="L20" s="68"/>
      <c r="M20" s="67"/>
      <c r="N20" s="13"/>
      <c r="O20" s="40">
        <f t="shared" si="2"/>
        <v>0</v>
      </c>
      <c r="P20" s="13"/>
      <c r="Q20" s="13"/>
    </row>
    <row r="21" spans="1:17" ht="24.95" customHeight="1" x14ac:dyDescent="0.25">
      <c r="A21" s="28">
        <v>20</v>
      </c>
      <c r="B21" s="30"/>
      <c r="C21" s="27"/>
      <c r="D21" s="28"/>
      <c r="E21" s="27"/>
      <c r="F21" s="34"/>
      <c r="G21" s="27"/>
      <c r="H21" s="34"/>
      <c r="I21" s="27"/>
      <c r="J21" s="28"/>
      <c r="K21" s="27"/>
      <c r="L21" s="34"/>
      <c r="M21" s="27"/>
      <c r="N21" s="28"/>
      <c r="O21" s="40">
        <f t="shared" si="2"/>
        <v>0</v>
      </c>
      <c r="P21" s="28"/>
      <c r="Q21" s="28"/>
    </row>
    <row r="22" spans="1:17" ht="24.95" customHeight="1" x14ac:dyDescent="0.25">
      <c r="A22" s="18"/>
      <c r="B22" s="18"/>
      <c r="C22" s="18"/>
      <c r="D22" s="18"/>
      <c r="E22" s="19"/>
      <c r="F22" s="18"/>
      <c r="G22" s="19"/>
      <c r="H22" s="18"/>
      <c r="I22" s="19"/>
      <c r="J22" s="18"/>
      <c r="K22" s="19"/>
      <c r="L22" s="18"/>
      <c r="M22" s="19"/>
      <c r="N22" s="18"/>
      <c r="O22" s="18"/>
      <c r="P22" s="18"/>
      <c r="Q22" s="18"/>
    </row>
    <row r="23" spans="1:17" ht="24.95" customHeight="1" x14ac:dyDescent="0.25">
      <c r="A23" s="18"/>
      <c r="B23" s="18"/>
      <c r="C23" s="18"/>
      <c r="D23" s="18"/>
      <c r="E23" s="19"/>
      <c r="F23" s="18"/>
      <c r="G23" s="19"/>
      <c r="H23" s="18"/>
      <c r="I23" s="19"/>
      <c r="J23" s="18"/>
      <c r="K23" s="19"/>
      <c r="L23" s="18"/>
      <c r="M23" s="19"/>
      <c r="N23" s="18"/>
      <c r="O23" s="18"/>
      <c r="P23" s="18"/>
      <c r="Q23" s="18"/>
    </row>
    <row r="24" spans="1:17" ht="24.95" customHeight="1" x14ac:dyDescent="0.25">
      <c r="A24" s="18"/>
      <c r="B24" s="18"/>
      <c r="C24" s="18"/>
      <c r="D24" s="18"/>
      <c r="E24" s="19"/>
      <c r="F24" s="18"/>
      <c r="G24" s="19"/>
      <c r="H24" s="18"/>
      <c r="I24" s="19"/>
      <c r="J24" s="18"/>
      <c r="K24" s="19"/>
      <c r="L24" s="18"/>
      <c r="M24" s="19"/>
      <c r="N24" s="18"/>
      <c r="O24" s="18"/>
      <c r="P24" s="18"/>
      <c r="Q24" s="18"/>
    </row>
    <row r="25" spans="1:17" ht="24.95" customHeight="1" x14ac:dyDescent="0.25">
      <c r="A25" s="18"/>
      <c r="B25" s="18"/>
      <c r="C25" s="18"/>
      <c r="D25" s="18"/>
      <c r="E25" s="19"/>
      <c r="F25" s="18"/>
      <c r="G25" s="19"/>
      <c r="H25" s="18"/>
      <c r="I25" s="19"/>
      <c r="J25" s="18"/>
      <c r="K25" s="19"/>
      <c r="L25" s="18"/>
      <c r="M25" s="19"/>
      <c r="N25" s="18"/>
      <c r="O25" s="18"/>
      <c r="P25" s="18"/>
      <c r="Q25" s="18"/>
    </row>
    <row r="26" spans="1:17" ht="24.95" customHeight="1" x14ac:dyDescent="0.25">
      <c r="A26" s="18"/>
      <c r="B26" s="18"/>
      <c r="C26" s="18"/>
      <c r="D26" s="18"/>
      <c r="E26" s="19"/>
      <c r="F26" s="18"/>
      <c r="G26" s="19"/>
      <c r="H26" s="18"/>
      <c r="I26" s="19"/>
      <c r="J26" s="18"/>
      <c r="K26" s="19"/>
      <c r="L26" s="18"/>
      <c r="M26" s="19"/>
      <c r="N26" s="18"/>
      <c r="O26" s="18"/>
      <c r="P26" s="18"/>
      <c r="Q26" s="18"/>
    </row>
    <row r="27" spans="1:17" ht="24.95" customHeight="1" x14ac:dyDescent="0.25">
      <c r="A27" s="18"/>
      <c r="B27" s="18"/>
      <c r="C27" s="18"/>
      <c r="D27" s="18"/>
      <c r="E27" s="19"/>
      <c r="F27" s="18"/>
      <c r="G27" s="19"/>
      <c r="H27" s="18"/>
      <c r="I27" s="19"/>
      <c r="J27" s="18"/>
      <c r="K27" s="19"/>
      <c r="L27" s="18"/>
      <c r="M27" s="19"/>
      <c r="N27" s="18"/>
      <c r="O27" s="18"/>
      <c r="P27" s="18"/>
      <c r="Q27" s="18"/>
    </row>
    <row r="28" spans="1:17" x14ac:dyDescent="0.25">
      <c r="A28" s="18"/>
      <c r="B28" s="18"/>
      <c r="C28" s="18"/>
      <c r="D28" s="18"/>
      <c r="E28" s="19"/>
      <c r="F28" s="18"/>
      <c r="G28" s="19"/>
      <c r="H28" s="18"/>
      <c r="I28" s="19"/>
      <c r="J28" s="18"/>
      <c r="K28" s="19"/>
      <c r="L28" s="18"/>
      <c r="M28" s="19"/>
      <c r="N28" s="18"/>
      <c r="O28" s="20"/>
      <c r="P28" s="18"/>
      <c r="Q28" s="18"/>
    </row>
    <row r="29" spans="1:17" x14ac:dyDescent="0.25">
      <c r="A29" s="18"/>
      <c r="B29" s="18"/>
      <c r="C29" s="18"/>
      <c r="D29" s="18"/>
      <c r="E29" s="19"/>
      <c r="F29" s="18"/>
      <c r="G29" s="19"/>
      <c r="H29" s="18"/>
      <c r="I29" s="19"/>
      <c r="J29" s="18"/>
      <c r="K29" s="19"/>
      <c r="L29" s="18"/>
      <c r="M29" s="19"/>
      <c r="N29" s="18"/>
      <c r="O29" s="20"/>
      <c r="P29" s="18"/>
      <c r="Q29" s="18"/>
    </row>
    <row r="30" spans="1:17" x14ac:dyDescent="0.25">
      <c r="A30" s="18"/>
      <c r="B30" s="18"/>
      <c r="C30" s="18"/>
      <c r="D30" s="18"/>
      <c r="E30" s="19"/>
      <c r="F30" s="18"/>
      <c r="G30" s="19"/>
      <c r="H30" s="18"/>
      <c r="I30" s="19"/>
      <c r="J30" s="18"/>
      <c r="K30" s="19"/>
      <c r="L30" s="18"/>
      <c r="M30" s="19"/>
      <c r="N30" s="18"/>
      <c r="O30" s="18"/>
      <c r="P30" s="18"/>
      <c r="Q30" s="18"/>
    </row>
    <row r="31" spans="1:17" x14ac:dyDescent="0.25">
      <c r="A31" s="18"/>
      <c r="B31" s="18"/>
      <c r="C31" s="18"/>
      <c r="D31" s="18"/>
      <c r="E31" s="19"/>
      <c r="F31" s="18"/>
      <c r="G31" s="19"/>
      <c r="H31" s="18"/>
      <c r="I31" s="19"/>
      <c r="J31" s="18"/>
      <c r="K31" s="19"/>
      <c r="L31" s="18"/>
      <c r="M31" s="19"/>
      <c r="N31" s="18"/>
      <c r="O31" s="18"/>
      <c r="P31" s="18"/>
      <c r="Q31" s="18"/>
    </row>
    <row r="32" spans="1:17" x14ac:dyDescent="0.25">
      <c r="A32" s="18"/>
      <c r="B32" s="18"/>
      <c r="C32" s="18"/>
      <c r="D32" s="18"/>
      <c r="E32" s="19"/>
      <c r="F32" s="18"/>
      <c r="G32" s="19"/>
      <c r="H32" s="18"/>
      <c r="I32" s="19"/>
      <c r="J32" s="18"/>
      <c r="K32" s="19"/>
      <c r="L32" s="18"/>
      <c r="M32" s="19"/>
      <c r="N32" s="18"/>
      <c r="O32" s="18"/>
      <c r="P32" s="18"/>
      <c r="Q32" s="18"/>
    </row>
    <row r="33" spans="1:17" x14ac:dyDescent="0.25">
      <c r="A33" s="18"/>
      <c r="B33" s="18"/>
      <c r="C33" s="18"/>
      <c r="D33" s="18"/>
      <c r="E33" s="19"/>
      <c r="F33" s="18"/>
      <c r="G33" s="19"/>
      <c r="H33" s="18"/>
      <c r="I33" s="19"/>
      <c r="J33" s="18"/>
      <c r="K33" s="19"/>
      <c r="L33" s="18"/>
      <c r="M33" s="19"/>
      <c r="N33" s="18"/>
      <c r="O33" s="18"/>
      <c r="P33" s="18"/>
      <c r="Q33" s="18"/>
    </row>
    <row r="34" spans="1:17" x14ac:dyDescent="0.25">
      <c r="A34" s="18"/>
      <c r="B34" s="18"/>
      <c r="C34" s="18"/>
      <c r="D34" s="18"/>
      <c r="E34" s="19"/>
      <c r="F34" s="18"/>
      <c r="G34" s="19"/>
      <c r="H34" s="18"/>
      <c r="I34" s="19"/>
      <c r="J34" s="18"/>
      <c r="K34" s="19"/>
      <c r="L34" s="18"/>
      <c r="M34" s="19"/>
      <c r="N34" s="18"/>
      <c r="O34" s="18"/>
      <c r="P34" s="18"/>
      <c r="Q34" s="18"/>
    </row>
    <row r="35" spans="1:17" x14ac:dyDescent="0.25">
      <c r="A35" s="18"/>
      <c r="B35" s="18"/>
      <c r="C35" s="18"/>
      <c r="D35" s="18"/>
      <c r="E35" s="19"/>
      <c r="F35" s="18"/>
      <c r="G35" s="19"/>
      <c r="H35" s="18"/>
      <c r="I35" s="19"/>
      <c r="J35" s="18"/>
      <c r="K35" s="19"/>
      <c r="L35" s="18"/>
      <c r="M35" s="19"/>
      <c r="N35" s="18"/>
      <c r="O35" s="18"/>
      <c r="P35" s="18"/>
      <c r="Q35" s="18"/>
    </row>
    <row r="36" spans="1:17" x14ac:dyDescent="0.25">
      <c r="A36" s="18"/>
      <c r="B36" s="18"/>
      <c r="C36" s="18"/>
      <c r="D36" s="18"/>
      <c r="E36" s="19"/>
      <c r="F36" s="18"/>
      <c r="G36" s="19"/>
      <c r="H36" s="18"/>
      <c r="I36" s="19"/>
      <c r="J36" s="18"/>
      <c r="K36" s="19"/>
      <c r="L36" s="18"/>
      <c r="M36" s="19"/>
      <c r="N36" s="18"/>
      <c r="O36" s="18"/>
      <c r="P36" s="18"/>
      <c r="Q36" s="18"/>
    </row>
    <row r="37" spans="1:17" x14ac:dyDescent="0.25">
      <c r="A37" s="18"/>
      <c r="B37" s="18"/>
      <c r="C37" s="18"/>
      <c r="D37" s="18"/>
      <c r="E37" s="19"/>
      <c r="F37" s="18"/>
      <c r="G37" s="19"/>
      <c r="H37" s="18"/>
      <c r="I37" s="19"/>
      <c r="J37" s="18"/>
      <c r="K37" s="19"/>
      <c r="L37" s="18"/>
      <c r="M37" s="19"/>
      <c r="N37" s="18"/>
      <c r="O37" s="18"/>
      <c r="P37" s="18"/>
      <c r="Q37" s="18"/>
    </row>
    <row r="38" spans="1:17" x14ac:dyDescent="0.25">
      <c r="A38" s="18"/>
      <c r="B38" s="18"/>
      <c r="C38" s="18"/>
      <c r="D38" s="18"/>
      <c r="E38" s="19"/>
      <c r="F38" s="18"/>
      <c r="G38" s="19"/>
      <c r="H38" s="18"/>
      <c r="I38" s="19"/>
      <c r="J38" s="18"/>
      <c r="K38" s="19"/>
      <c r="L38" s="18"/>
      <c r="M38" s="19"/>
      <c r="N38" s="18"/>
      <c r="O38" s="18"/>
      <c r="P38" s="18"/>
      <c r="Q38" s="18"/>
    </row>
    <row r="39" spans="1:17" x14ac:dyDescent="0.25">
      <c r="A39" s="18"/>
      <c r="B39" s="18"/>
      <c r="C39" s="18"/>
      <c r="D39" s="18"/>
      <c r="E39" s="19"/>
      <c r="F39" s="18"/>
      <c r="G39" s="19"/>
      <c r="H39" s="18"/>
      <c r="I39" s="19"/>
      <c r="J39" s="18"/>
      <c r="K39" s="19"/>
      <c r="L39" s="18"/>
      <c r="M39" s="19"/>
      <c r="N39" s="18"/>
      <c r="O39" s="18"/>
      <c r="P39" s="18"/>
      <c r="Q39" s="18"/>
    </row>
    <row r="40" spans="1:17" x14ac:dyDescent="0.25">
      <c r="A40" s="18"/>
      <c r="B40" s="18"/>
      <c r="C40" s="18"/>
      <c r="D40" s="18"/>
      <c r="E40" s="19"/>
      <c r="F40" s="18"/>
      <c r="G40" s="19"/>
      <c r="H40" s="18"/>
      <c r="I40" s="19"/>
      <c r="J40" s="18"/>
      <c r="K40" s="19"/>
      <c r="L40" s="18"/>
      <c r="M40" s="19"/>
      <c r="N40" s="18"/>
      <c r="O40" s="18"/>
      <c r="P40" s="18"/>
      <c r="Q40" s="18"/>
    </row>
    <row r="41" spans="1:17" x14ac:dyDescent="0.25">
      <c r="A41" s="18"/>
      <c r="B41" s="18"/>
      <c r="C41" s="18"/>
      <c r="D41" s="18"/>
      <c r="E41" s="19"/>
      <c r="F41" s="18"/>
      <c r="G41" s="19"/>
      <c r="H41" s="18"/>
      <c r="I41" s="19"/>
      <c r="J41" s="18"/>
      <c r="K41" s="19"/>
      <c r="L41" s="18"/>
      <c r="M41" s="19"/>
      <c r="N41" s="18"/>
      <c r="O41" s="18"/>
      <c r="P41" s="18"/>
      <c r="Q41" s="18"/>
    </row>
    <row r="42" spans="1:17" x14ac:dyDescent="0.25">
      <c r="A42" s="18"/>
      <c r="B42" s="18"/>
      <c r="C42" s="18"/>
      <c r="D42" s="18"/>
      <c r="E42" s="19"/>
      <c r="F42" s="18"/>
      <c r="G42" s="19"/>
      <c r="H42" s="18"/>
      <c r="I42" s="19"/>
      <c r="J42" s="18"/>
      <c r="K42" s="19"/>
      <c r="L42" s="18"/>
      <c r="M42" s="19"/>
      <c r="N42" s="18"/>
      <c r="O42" s="18"/>
      <c r="P42" s="18"/>
      <c r="Q42" s="18"/>
    </row>
    <row r="43" spans="1:17" x14ac:dyDescent="0.25">
      <c r="A43" s="18"/>
      <c r="B43" s="18"/>
      <c r="C43" s="18"/>
      <c r="D43" s="18"/>
      <c r="E43" s="19"/>
      <c r="F43" s="18"/>
      <c r="G43" s="19"/>
      <c r="H43" s="18"/>
      <c r="I43" s="19"/>
      <c r="J43" s="18"/>
      <c r="K43" s="19"/>
      <c r="L43" s="18"/>
      <c r="M43" s="19"/>
      <c r="N43" s="18"/>
      <c r="O43" s="18"/>
      <c r="P43" s="18"/>
      <c r="Q43" s="18"/>
    </row>
    <row r="44" spans="1:17" x14ac:dyDescent="0.25">
      <c r="A44" s="18"/>
      <c r="B44" s="18"/>
      <c r="C44" s="18"/>
      <c r="D44" s="18"/>
      <c r="E44" s="19"/>
      <c r="F44" s="18"/>
      <c r="G44" s="19"/>
      <c r="H44" s="18"/>
      <c r="I44" s="19"/>
      <c r="J44" s="18"/>
      <c r="K44" s="19"/>
      <c r="L44" s="18"/>
      <c r="M44" s="19"/>
      <c r="N44" s="18"/>
      <c r="O44" s="18"/>
      <c r="P44" s="18"/>
      <c r="Q44" s="18"/>
    </row>
    <row r="45" spans="1:17" x14ac:dyDescent="0.25">
      <c r="A45" s="18"/>
      <c r="B45" s="18"/>
      <c r="C45" s="18"/>
      <c r="D45" s="18"/>
      <c r="E45" s="19"/>
      <c r="F45" s="18"/>
      <c r="G45" s="19"/>
      <c r="H45" s="18"/>
      <c r="I45" s="19"/>
      <c r="J45" s="18"/>
      <c r="K45" s="19"/>
      <c r="L45" s="18"/>
      <c r="M45" s="19"/>
      <c r="N45" s="18"/>
      <c r="O45" s="18"/>
      <c r="P45" s="18"/>
      <c r="Q45" s="18"/>
    </row>
    <row r="46" spans="1:17" x14ac:dyDescent="0.25">
      <c r="A46" s="18"/>
      <c r="B46" s="18"/>
      <c r="C46" s="18"/>
      <c r="D46" s="18"/>
      <c r="E46" s="19"/>
      <c r="F46" s="18"/>
      <c r="G46" s="19"/>
      <c r="H46" s="18"/>
      <c r="I46" s="19"/>
      <c r="J46" s="18"/>
      <c r="K46" s="19"/>
      <c r="L46" s="18"/>
      <c r="M46" s="19"/>
      <c r="N46" s="18"/>
      <c r="O46" s="18"/>
      <c r="P46" s="18"/>
      <c r="Q46" s="18"/>
    </row>
    <row r="47" spans="1:17" x14ac:dyDescent="0.25">
      <c r="A47" s="18"/>
      <c r="B47" s="18"/>
      <c r="C47" s="18"/>
      <c r="D47" s="18"/>
      <c r="E47" s="19"/>
      <c r="F47" s="18"/>
      <c r="G47" s="19"/>
      <c r="H47" s="18"/>
      <c r="I47" s="19"/>
      <c r="J47" s="18"/>
      <c r="K47" s="19"/>
      <c r="L47" s="18"/>
      <c r="M47" s="19"/>
      <c r="N47" s="18"/>
      <c r="O47" s="18"/>
      <c r="P47" s="18"/>
      <c r="Q47" s="18"/>
    </row>
    <row r="48" spans="1:17" x14ac:dyDescent="0.25">
      <c r="A48" s="18"/>
      <c r="B48" s="18"/>
      <c r="C48" s="18"/>
      <c r="D48" s="18"/>
      <c r="E48" s="19"/>
      <c r="F48" s="18"/>
      <c r="G48" s="19"/>
      <c r="H48" s="18"/>
      <c r="I48" s="19"/>
      <c r="J48" s="18"/>
      <c r="K48" s="19"/>
      <c r="L48" s="18"/>
      <c r="M48" s="19"/>
      <c r="N48" s="18"/>
      <c r="O48" s="18"/>
      <c r="P48" s="18"/>
      <c r="Q48" s="18"/>
    </row>
    <row r="49" spans="1:17" x14ac:dyDescent="0.25">
      <c r="A49" s="18"/>
      <c r="B49" s="18"/>
      <c r="C49" s="18"/>
      <c r="D49" s="18"/>
      <c r="E49" s="19"/>
      <c r="F49" s="18"/>
      <c r="G49" s="19"/>
      <c r="H49" s="18"/>
      <c r="I49" s="19"/>
      <c r="J49" s="18"/>
      <c r="K49" s="19"/>
      <c r="L49" s="18"/>
      <c r="M49" s="19"/>
      <c r="N49" s="18"/>
      <c r="O49" s="18"/>
      <c r="P49" s="18"/>
      <c r="Q49" s="18"/>
    </row>
    <row r="50" spans="1:17" x14ac:dyDescent="0.25">
      <c r="A50" s="18"/>
      <c r="B50" s="18"/>
      <c r="C50" s="18"/>
      <c r="D50" s="18"/>
      <c r="E50" s="19"/>
      <c r="F50" s="18"/>
      <c r="G50" s="19"/>
      <c r="H50" s="18"/>
      <c r="I50" s="19"/>
      <c r="J50" s="18"/>
      <c r="K50" s="19"/>
      <c r="L50" s="18"/>
      <c r="M50" s="19"/>
      <c r="N50" s="18"/>
      <c r="O50" s="18"/>
      <c r="P50" s="18"/>
      <c r="Q50" s="18"/>
    </row>
    <row r="51" spans="1:17" x14ac:dyDescent="0.25">
      <c r="A51" s="18"/>
      <c r="B51" s="18"/>
      <c r="C51" s="18"/>
      <c r="D51" s="18"/>
      <c r="E51" s="19"/>
      <c r="F51" s="18"/>
      <c r="G51" s="19"/>
      <c r="H51" s="18"/>
      <c r="I51" s="19"/>
      <c r="J51" s="18"/>
      <c r="K51" s="19"/>
      <c r="L51" s="18"/>
      <c r="M51" s="19"/>
      <c r="N51" s="18"/>
      <c r="O51" s="18"/>
      <c r="P51" s="18"/>
      <c r="Q51" s="18"/>
    </row>
    <row r="52" spans="1:17" x14ac:dyDescent="0.25">
      <c r="A52" s="18"/>
      <c r="B52" s="18"/>
      <c r="C52" s="18"/>
      <c r="D52" s="18"/>
      <c r="E52" s="19"/>
      <c r="F52" s="18"/>
      <c r="G52" s="19"/>
      <c r="H52" s="18"/>
      <c r="I52" s="19"/>
      <c r="J52" s="18"/>
      <c r="K52" s="19"/>
      <c r="L52" s="18"/>
      <c r="M52" s="19"/>
      <c r="N52" s="18"/>
      <c r="O52" s="18"/>
      <c r="P52" s="18"/>
      <c r="Q52" s="18"/>
    </row>
    <row r="1048571" spans="15:15" x14ac:dyDescent="0.25">
      <c r="O1048571" s="17">
        <f>MAX(O1:O1048570)</f>
        <v>424</v>
      </c>
    </row>
  </sheetData>
  <sortState ref="A3:Q16">
    <sortCondition descending="1" ref="O3:O16"/>
  </sortState>
  <mergeCells count="1">
    <mergeCell ref="A1:O1"/>
  </mergeCells>
  <pageMargins left="0.24" right="0.2" top="0.74803149606299213" bottom="0.74803149606299213" header="0.31496062992125984" footer="0.31496062992125984"/>
  <pageSetup paperSize="9" scale="92" orientation="landscape" r:id="rId1"/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Normal="100" workbookViewId="0">
      <selection activeCell="S19" sqref="S19"/>
    </sheetView>
  </sheetViews>
  <sheetFormatPr defaultRowHeight="15" x14ac:dyDescent="0.25"/>
  <cols>
    <col min="1" max="1" width="5.5703125" style="17" bestFit="1" customWidth="1"/>
    <col min="2" max="2" width="24.5703125" style="17" customWidth="1"/>
    <col min="3" max="3" width="9.140625" style="21" customWidth="1"/>
    <col min="4" max="4" width="9.28515625" style="17" customWidth="1"/>
    <col min="5" max="5" width="9.140625" style="17"/>
    <col min="6" max="6" width="8.140625" style="17" customWidth="1"/>
    <col min="7" max="7" width="10.28515625" style="21" bestFit="1" customWidth="1"/>
    <col min="8" max="8" width="9.5703125" style="17" customWidth="1"/>
    <col min="9" max="9" width="12.7109375" style="17" hidden="1" customWidth="1"/>
    <col min="10" max="10" width="9.140625" style="21"/>
    <col min="11" max="11" width="9.140625" style="17"/>
    <col min="12" max="12" width="10.85546875" style="21" hidden="1" customWidth="1"/>
    <col min="13" max="13" width="8.5703125" style="17" hidden="1" customWidth="1"/>
    <col min="14" max="14" width="12.42578125" style="17" bestFit="1" customWidth="1"/>
    <col min="15" max="15" width="5" style="17" hidden="1" customWidth="1"/>
    <col min="16" max="16384" width="9.140625" style="17"/>
  </cols>
  <sheetData>
    <row r="1" spans="1:16" s="22" customFormat="1" ht="21" x14ac:dyDescent="0.25">
      <c r="A1" s="99" t="s">
        <v>135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53"/>
    </row>
    <row r="2" spans="1:16" s="22" customFormat="1" ht="36" customHeight="1" x14ac:dyDescent="0.25">
      <c r="A2" s="50" t="s">
        <v>34</v>
      </c>
      <c r="B2" s="5" t="s">
        <v>17</v>
      </c>
      <c r="C2" s="27" t="s">
        <v>30</v>
      </c>
      <c r="D2" s="28" t="s">
        <v>20</v>
      </c>
      <c r="E2" s="34" t="s">
        <v>0</v>
      </c>
      <c r="F2" s="5" t="s">
        <v>1</v>
      </c>
      <c r="G2" s="36" t="s">
        <v>2</v>
      </c>
      <c r="H2" s="5" t="s">
        <v>1</v>
      </c>
      <c r="I2" s="5" t="s">
        <v>1</v>
      </c>
      <c r="J2" s="36" t="s">
        <v>4</v>
      </c>
      <c r="K2" s="5" t="s">
        <v>1</v>
      </c>
      <c r="L2" s="72" t="s">
        <v>5</v>
      </c>
      <c r="M2" s="5" t="s">
        <v>1</v>
      </c>
      <c r="N2" s="4" t="s">
        <v>6</v>
      </c>
      <c r="O2" s="28" t="s">
        <v>7</v>
      </c>
      <c r="P2" s="28" t="s">
        <v>18</v>
      </c>
    </row>
    <row r="3" spans="1:16" ht="24.95" customHeight="1" x14ac:dyDescent="0.25">
      <c r="A3" s="28">
        <v>1</v>
      </c>
      <c r="B3" s="57" t="s">
        <v>41</v>
      </c>
      <c r="C3" s="28">
        <v>190405</v>
      </c>
      <c r="D3" s="28" t="s">
        <v>22</v>
      </c>
      <c r="E3" s="38">
        <v>9</v>
      </c>
      <c r="F3" s="6">
        <v>622</v>
      </c>
      <c r="G3" s="10" t="s">
        <v>93</v>
      </c>
      <c r="H3" s="6">
        <v>296</v>
      </c>
      <c r="I3" s="31">
        <v>0</v>
      </c>
      <c r="J3" s="10" t="s">
        <v>285</v>
      </c>
      <c r="K3" s="6">
        <v>364</v>
      </c>
      <c r="L3" s="10"/>
      <c r="M3" s="6"/>
      <c r="N3" s="31">
        <f t="shared" ref="N3:N15" si="0">F3+H3+I3+K3+M3</f>
        <v>1282</v>
      </c>
      <c r="O3" s="31"/>
      <c r="P3" s="4">
        <v>1</v>
      </c>
    </row>
    <row r="4" spans="1:16" ht="24.95" customHeight="1" x14ac:dyDescent="0.25">
      <c r="A4" s="28">
        <v>3</v>
      </c>
      <c r="B4" s="57" t="s">
        <v>42</v>
      </c>
      <c r="C4" s="28">
        <v>251206</v>
      </c>
      <c r="D4" s="28" t="s">
        <v>22</v>
      </c>
      <c r="E4" s="38">
        <v>9</v>
      </c>
      <c r="F4" s="6">
        <v>622</v>
      </c>
      <c r="G4" s="10" t="s">
        <v>91</v>
      </c>
      <c r="H4" s="6">
        <v>276</v>
      </c>
      <c r="I4" s="31">
        <v>0</v>
      </c>
      <c r="J4" s="10" t="s">
        <v>287</v>
      </c>
      <c r="K4" s="6">
        <v>317</v>
      </c>
      <c r="L4" s="10"/>
      <c r="M4" s="6"/>
      <c r="N4" s="31">
        <f t="shared" si="0"/>
        <v>1215</v>
      </c>
      <c r="O4" s="31"/>
      <c r="P4" s="4">
        <v>2</v>
      </c>
    </row>
    <row r="5" spans="1:16" ht="24.95" customHeight="1" x14ac:dyDescent="0.25">
      <c r="A5" s="28">
        <v>9</v>
      </c>
      <c r="B5" s="57" t="s">
        <v>46</v>
      </c>
      <c r="C5" s="28">
        <v>150606</v>
      </c>
      <c r="D5" s="28" t="s">
        <v>23</v>
      </c>
      <c r="E5" s="31">
        <v>9.1</v>
      </c>
      <c r="F5" s="6">
        <v>597</v>
      </c>
      <c r="G5" s="10" t="s">
        <v>92</v>
      </c>
      <c r="H5" s="6">
        <v>292</v>
      </c>
      <c r="I5" s="31">
        <v>0</v>
      </c>
      <c r="J5" s="10" t="s">
        <v>290</v>
      </c>
      <c r="K5" s="6">
        <v>192</v>
      </c>
      <c r="L5" s="10"/>
      <c r="M5" s="6"/>
      <c r="N5" s="31">
        <f t="shared" si="0"/>
        <v>1081</v>
      </c>
      <c r="O5" s="31"/>
      <c r="P5" s="4">
        <v>3</v>
      </c>
    </row>
    <row r="6" spans="1:16" ht="24.95" customHeight="1" x14ac:dyDescent="0.25">
      <c r="A6" s="28">
        <v>13</v>
      </c>
      <c r="B6" s="57" t="s">
        <v>213</v>
      </c>
      <c r="C6" s="27" t="s">
        <v>214</v>
      </c>
      <c r="D6" s="28" t="s">
        <v>188</v>
      </c>
      <c r="E6" s="31">
        <v>9.6</v>
      </c>
      <c r="F6" s="6">
        <v>482</v>
      </c>
      <c r="G6" s="10" t="s">
        <v>94</v>
      </c>
      <c r="H6" s="6">
        <v>308</v>
      </c>
      <c r="I6" s="31">
        <v>0</v>
      </c>
      <c r="J6" s="10" t="s">
        <v>277</v>
      </c>
      <c r="K6" s="6">
        <v>276</v>
      </c>
      <c r="L6" s="10"/>
      <c r="M6" s="6"/>
      <c r="N6" s="31">
        <f t="shared" si="0"/>
        <v>1066</v>
      </c>
      <c r="O6" s="31"/>
      <c r="P6" s="4">
        <v>4</v>
      </c>
    </row>
    <row r="7" spans="1:16" ht="24.95" customHeight="1" x14ac:dyDescent="0.25">
      <c r="A7" s="28">
        <v>2</v>
      </c>
      <c r="B7" s="57" t="s">
        <v>136</v>
      </c>
      <c r="C7" s="27" t="s">
        <v>137</v>
      </c>
      <c r="D7" s="28" t="s">
        <v>22</v>
      </c>
      <c r="E7" s="38">
        <v>9.4</v>
      </c>
      <c r="F7" s="6">
        <v>526</v>
      </c>
      <c r="G7" s="10" t="s">
        <v>79</v>
      </c>
      <c r="H7" s="6">
        <v>190</v>
      </c>
      <c r="I7" s="31">
        <v>0</v>
      </c>
      <c r="J7" s="10" t="s">
        <v>286</v>
      </c>
      <c r="K7" s="6">
        <v>307</v>
      </c>
      <c r="L7" s="10"/>
      <c r="M7" s="6"/>
      <c r="N7" s="31">
        <f t="shared" si="0"/>
        <v>1023</v>
      </c>
      <c r="O7" s="31"/>
      <c r="P7" s="4">
        <v>5</v>
      </c>
    </row>
    <row r="8" spans="1:16" ht="24.95" customHeight="1" x14ac:dyDescent="0.25">
      <c r="A8" s="28">
        <v>12</v>
      </c>
      <c r="B8" s="57" t="s">
        <v>251</v>
      </c>
      <c r="C8" s="27" t="s">
        <v>212</v>
      </c>
      <c r="D8" s="28" t="s">
        <v>188</v>
      </c>
      <c r="E8" s="31">
        <v>9.4</v>
      </c>
      <c r="F8" s="6">
        <v>526</v>
      </c>
      <c r="G8" s="10" t="s">
        <v>86</v>
      </c>
      <c r="H8" s="6">
        <v>231</v>
      </c>
      <c r="I8" s="31"/>
      <c r="J8" s="10" t="s">
        <v>293</v>
      </c>
      <c r="K8" s="6">
        <v>170</v>
      </c>
      <c r="L8" s="10"/>
      <c r="M8" s="6"/>
      <c r="N8" s="31">
        <f t="shared" si="0"/>
        <v>927</v>
      </c>
      <c r="O8" s="31"/>
      <c r="P8" s="4">
        <v>6</v>
      </c>
    </row>
    <row r="9" spans="1:16" ht="24.95" customHeight="1" x14ac:dyDescent="0.25">
      <c r="A9" s="28">
        <v>4</v>
      </c>
      <c r="B9" s="57" t="s">
        <v>39</v>
      </c>
      <c r="C9" s="27" t="s">
        <v>40</v>
      </c>
      <c r="D9" s="28" t="s">
        <v>26</v>
      </c>
      <c r="E9" s="31">
        <v>8.9</v>
      </c>
      <c r="F9" s="6">
        <v>647</v>
      </c>
      <c r="G9" s="10" t="s">
        <v>84</v>
      </c>
      <c r="H9" s="6">
        <v>223</v>
      </c>
      <c r="I9" s="31">
        <v>0</v>
      </c>
      <c r="J9" s="10" t="s">
        <v>240</v>
      </c>
      <c r="K9" s="6"/>
      <c r="L9" s="10"/>
      <c r="M9" s="6"/>
      <c r="N9" s="31">
        <f t="shared" si="0"/>
        <v>870</v>
      </c>
      <c r="O9" s="31"/>
      <c r="P9" s="4">
        <v>7</v>
      </c>
    </row>
    <row r="10" spans="1:16" ht="24.95" customHeight="1" x14ac:dyDescent="0.25">
      <c r="A10" s="28">
        <v>8</v>
      </c>
      <c r="B10" s="57" t="s">
        <v>144</v>
      </c>
      <c r="C10" s="27" t="s">
        <v>145</v>
      </c>
      <c r="D10" s="28" t="s">
        <v>26</v>
      </c>
      <c r="E10" s="31">
        <v>9.9</v>
      </c>
      <c r="F10" s="6">
        <v>418</v>
      </c>
      <c r="G10" s="10" t="s">
        <v>83</v>
      </c>
      <c r="H10" s="6">
        <v>208</v>
      </c>
      <c r="I10" s="31">
        <v>0</v>
      </c>
      <c r="J10" s="10" t="s">
        <v>289</v>
      </c>
      <c r="K10" s="6">
        <v>210</v>
      </c>
      <c r="L10" s="10"/>
      <c r="M10" s="6"/>
      <c r="N10" s="31">
        <f t="shared" si="0"/>
        <v>836</v>
      </c>
      <c r="O10" s="31"/>
      <c r="P10" s="4">
        <v>8</v>
      </c>
    </row>
    <row r="11" spans="1:16" ht="24.95" customHeight="1" x14ac:dyDescent="0.25">
      <c r="A11" s="28">
        <v>5</v>
      </c>
      <c r="B11" s="59" t="s">
        <v>138</v>
      </c>
      <c r="C11" s="27" t="s">
        <v>139</v>
      </c>
      <c r="D11" s="28" t="s">
        <v>26</v>
      </c>
      <c r="E11" s="31">
        <v>9.1999999999999993</v>
      </c>
      <c r="F11" s="6">
        <v>573</v>
      </c>
      <c r="G11" s="10" t="s">
        <v>89</v>
      </c>
      <c r="H11" s="6">
        <v>252</v>
      </c>
      <c r="I11" s="31">
        <v>0</v>
      </c>
      <c r="J11" s="10" t="s">
        <v>240</v>
      </c>
      <c r="K11" s="6"/>
      <c r="L11" s="10"/>
      <c r="M11" s="6"/>
      <c r="N11" s="31">
        <f t="shared" si="0"/>
        <v>825</v>
      </c>
      <c r="O11" s="31"/>
      <c r="P11" s="4">
        <v>9</v>
      </c>
    </row>
    <row r="12" spans="1:16" ht="24.95" customHeight="1" x14ac:dyDescent="0.25">
      <c r="A12" s="28">
        <v>10</v>
      </c>
      <c r="B12" s="57" t="s">
        <v>205</v>
      </c>
      <c r="C12" s="28">
        <v>151106</v>
      </c>
      <c r="D12" s="28" t="s">
        <v>188</v>
      </c>
      <c r="E12" s="31">
        <v>10.199999999999999</v>
      </c>
      <c r="F12" s="6">
        <v>359</v>
      </c>
      <c r="G12" s="10" t="s">
        <v>74</v>
      </c>
      <c r="H12" s="6">
        <v>161</v>
      </c>
      <c r="I12" s="31"/>
      <c r="J12" s="10" t="s">
        <v>291</v>
      </c>
      <c r="K12" s="6">
        <v>178</v>
      </c>
      <c r="L12" s="10"/>
      <c r="M12" s="6"/>
      <c r="N12" s="31">
        <f t="shared" si="0"/>
        <v>698</v>
      </c>
      <c r="O12" s="31"/>
      <c r="P12" s="4">
        <v>10</v>
      </c>
    </row>
    <row r="13" spans="1:16" ht="24.95" customHeight="1" x14ac:dyDescent="0.25">
      <c r="A13" s="28">
        <v>7</v>
      </c>
      <c r="B13" s="57" t="s">
        <v>142</v>
      </c>
      <c r="C13" s="27" t="s">
        <v>143</v>
      </c>
      <c r="D13" s="28" t="s">
        <v>26</v>
      </c>
      <c r="E13" s="31">
        <v>9.9</v>
      </c>
      <c r="F13" s="6">
        <v>418</v>
      </c>
      <c r="G13" s="10" t="s">
        <v>68</v>
      </c>
      <c r="H13" s="6">
        <v>133</v>
      </c>
      <c r="I13" s="31">
        <v>0</v>
      </c>
      <c r="J13" s="10" t="s">
        <v>288</v>
      </c>
      <c r="K13" s="6">
        <v>62</v>
      </c>
      <c r="L13" s="10"/>
      <c r="M13" s="6"/>
      <c r="N13" s="31">
        <f t="shared" si="0"/>
        <v>613</v>
      </c>
      <c r="O13" s="31"/>
      <c r="P13" s="4">
        <v>11</v>
      </c>
    </row>
    <row r="14" spans="1:16" ht="24.95" customHeight="1" x14ac:dyDescent="0.25">
      <c r="A14" s="28">
        <v>6</v>
      </c>
      <c r="B14" s="57" t="s">
        <v>140</v>
      </c>
      <c r="C14" s="27" t="s">
        <v>141</v>
      </c>
      <c r="D14" s="28" t="s">
        <v>26</v>
      </c>
      <c r="E14" s="31">
        <v>10.6</v>
      </c>
      <c r="F14" s="6">
        <v>287</v>
      </c>
      <c r="G14" s="10" t="s">
        <v>64</v>
      </c>
      <c r="H14" s="6">
        <v>75</v>
      </c>
      <c r="I14" s="31">
        <v>0</v>
      </c>
      <c r="J14" s="10" t="s">
        <v>240</v>
      </c>
      <c r="K14" s="6"/>
      <c r="L14" s="10"/>
      <c r="M14" s="6"/>
      <c r="N14" s="31">
        <f t="shared" si="0"/>
        <v>362</v>
      </c>
      <c r="O14" s="31"/>
      <c r="P14" s="4">
        <v>12</v>
      </c>
    </row>
    <row r="15" spans="1:16" ht="24.95" customHeight="1" x14ac:dyDescent="0.25">
      <c r="A15" s="28">
        <v>11</v>
      </c>
      <c r="B15" s="57" t="s">
        <v>206</v>
      </c>
      <c r="C15" s="27" t="s">
        <v>207</v>
      </c>
      <c r="D15" s="28" t="s">
        <v>188</v>
      </c>
      <c r="E15" s="31">
        <v>10.7</v>
      </c>
      <c r="F15" s="6">
        <v>271</v>
      </c>
      <c r="G15" s="10" t="s">
        <v>63</v>
      </c>
      <c r="H15" s="6">
        <v>69</v>
      </c>
      <c r="I15" s="31">
        <v>0</v>
      </c>
      <c r="J15" s="10" t="s">
        <v>292</v>
      </c>
      <c r="K15" s="6">
        <v>0</v>
      </c>
      <c r="L15" s="10"/>
      <c r="M15" s="6"/>
      <c r="N15" s="31">
        <f t="shared" si="0"/>
        <v>340</v>
      </c>
      <c r="O15" s="31"/>
      <c r="P15" s="4">
        <v>13</v>
      </c>
    </row>
    <row r="16" spans="1:16" ht="24.95" customHeight="1" x14ac:dyDescent="0.25">
      <c r="A16" s="18"/>
      <c r="B16" s="69"/>
      <c r="C16" s="29"/>
      <c r="D16" s="29"/>
      <c r="E16" s="18"/>
      <c r="F16" s="18"/>
      <c r="G16" s="19"/>
      <c r="H16" s="18"/>
      <c r="I16" s="18"/>
      <c r="J16" s="19"/>
      <c r="K16" s="18"/>
      <c r="L16" s="19"/>
      <c r="M16" s="18"/>
      <c r="N16" s="18"/>
      <c r="O16" s="18"/>
    </row>
    <row r="17" spans="1:15" ht="24.95" customHeight="1" x14ac:dyDescent="0.25">
      <c r="A17" s="18"/>
      <c r="B17" s="69"/>
      <c r="C17" s="66"/>
      <c r="D17" s="29"/>
      <c r="E17" s="18"/>
      <c r="F17" s="18"/>
      <c r="G17" s="19"/>
      <c r="H17" s="18"/>
      <c r="I17" s="18"/>
      <c r="J17" s="19"/>
      <c r="K17" s="18"/>
      <c r="L17" s="19"/>
      <c r="M17" s="18"/>
      <c r="N17" s="18"/>
      <c r="O17" s="18"/>
    </row>
    <row r="18" spans="1:15" ht="24.95" customHeight="1" x14ac:dyDescent="0.25">
      <c r="A18" s="18"/>
      <c r="B18" s="69"/>
      <c r="C18" s="66"/>
      <c r="D18" s="29"/>
      <c r="E18" s="18"/>
      <c r="F18" s="18"/>
      <c r="G18" s="19"/>
      <c r="H18" s="18"/>
      <c r="I18" s="18"/>
      <c r="J18" s="19"/>
      <c r="K18" s="18"/>
      <c r="L18" s="19"/>
      <c r="M18" s="18"/>
      <c r="N18" s="18"/>
      <c r="O18" s="18"/>
    </row>
    <row r="19" spans="1:15" ht="24.95" customHeight="1" x14ac:dyDescent="0.25">
      <c r="A19" s="18"/>
      <c r="B19" s="69"/>
      <c r="C19" s="66"/>
      <c r="D19" s="29"/>
      <c r="E19" s="18"/>
      <c r="F19" s="18"/>
      <c r="G19" s="19"/>
      <c r="H19" s="18"/>
      <c r="I19" s="18"/>
      <c r="J19" s="19"/>
      <c r="K19" s="18"/>
      <c r="L19" s="19"/>
      <c r="M19" s="18"/>
      <c r="N19" s="18"/>
      <c r="O19" s="18"/>
    </row>
    <row r="20" spans="1:15" ht="24.95" customHeight="1" x14ac:dyDescent="0.25">
      <c r="A20" s="18"/>
      <c r="B20" s="69"/>
      <c r="C20" s="29"/>
      <c r="D20" s="29"/>
      <c r="E20" s="18"/>
      <c r="F20" s="18"/>
      <c r="G20" s="19"/>
      <c r="H20" s="18"/>
      <c r="I20" s="18"/>
      <c r="J20" s="19"/>
      <c r="K20" s="18"/>
      <c r="L20" s="19"/>
      <c r="M20" s="18"/>
      <c r="N20" s="18"/>
      <c r="O20" s="18"/>
    </row>
    <row r="21" spans="1:15" ht="24.95" customHeight="1" x14ac:dyDescent="0.25">
      <c r="A21" s="18"/>
      <c r="B21" s="69"/>
      <c r="C21" s="29"/>
      <c r="D21" s="29"/>
      <c r="E21" s="18"/>
      <c r="F21" s="18"/>
      <c r="G21" s="19"/>
      <c r="H21" s="18"/>
      <c r="I21" s="18"/>
      <c r="J21" s="19"/>
      <c r="K21" s="18"/>
      <c r="L21" s="19"/>
      <c r="M21" s="18"/>
      <c r="N21" s="18"/>
      <c r="O21" s="18"/>
    </row>
    <row r="22" spans="1:15" ht="24.95" customHeight="1" x14ac:dyDescent="0.25">
      <c r="A22" s="18"/>
      <c r="B22" s="88"/>
      <c r="C22" s="29"/>
      <c r="D22" s="29"/>
      <c r="E22" s="18"/>
      <c r="F22" s="18"/>
      <c r="G22" s="19"/>
      <c r="H22" s="18"/>
      <c r="I22" s="18"/>
      <c r="J22" s="19"/>
      <c r="K22" s="18"/>
      <c r="L22" s="19"/>
      <c r="M22" s="18"/>
      <c r="N22" s="18"/>
      <c r="O22" s="18"/>
    </row>
    <row r="23" spans="1:15" ht="24.95" customHeight="1" x14ac:dyDescent="0.25">
      <c r="A23" s="18"/>
      <c r="B23" s="18"/>
      <c r="C23" s="19"/>
      <c r="D23" s="18"/>
      <c r="E23" s="18"/>
      <c r="F23" s="18"/>
      <c r="G23" s="19"/>
      <c r="H23" s="18"/>
      <c r="I23" s="18"/>
      <c r="J23" s="19"/>
      <c r="K23" s="18"/>
      <c r="L23" s="19"/>
      <c r="M23" s="18"/>
      <c r="N23" s="18"/>
      <c r="O23" s="18"/>
    </row>
    <row r="24" spans="1:15" ht="24.95" customHeight="1" x14ac:dyDescent="0.25">
      <c r="A24" s="18"/>
      <c r="B24" s="18"/>
      <c r="C24" s="19"/>
      <c r="D24" s="18"/>
      <c r="E24" s="18"/>
      <c r="F24" s="18"/>
      <c r="G24" s="19"/>
      <c r="H24" s="18"/>
      <c r="I24" s="18"/>
      <c r="J24" s="19"/>
      <c r="K24" s="18"/>
      <c r="L24" s="19"/>
      <c r="M24" s="18"/>
      <c r="N24" s="18"/>
      <c r="O24" s="18"/>
    </row>
    <row r="25" spans="1:15" ht="24.95" customHeight="1" x14ac:dyDescent="0.25">
      <c r="A25" s="18"/>
      <c r="B25" s="18"/>
      <c r="C25" s="19"/>
      <c r="D25" s="18"/>
      <c r="E25" s="18"/>
      <c r="F25" s="18"/>
      <c r="G25" s="19"/>
      <c r="H25" s="18"/>
      <c r="I25" s="18"/>
      <c r="J25" s="19"/>
      <c r="K25" s="18"/>
      <c r="L25" s="19"/>
      <c r="M25" s="18"/>
      <c r="N25" s="18"/>
      <c r="O25" s="18"/>
    </row>
    <row r="26" spans="1:15" ht="24.95" customHeight="1" x14ac:dyDescent="0.25">
      <c r="A26" s="18"/>
      <c r="B26" s="18"/>
      <c r="C26" s="19"/>
      <c r="D26" s="18"/>
      <c r="E26" s="18"/>
      <c r="F26" s="18"/>
      <c r="G26" s="19"/>
      <c r="H26" s="18"/>
      <c r="I26" s="18"/>
      <c r="J26" s="19"/>
      <c r="K26" s="18"/>
      <c r="L26" s="19"/>
      <c r="M26" s="18"/>
      <c r="N26" s="18"/>
      <c r="O26" s="18"/>
    </row>
    <row r="27" spans="1:15" ht="24.95" customHeight="1" x14ac:dyDescent="0.25">
      <c r="A27" s="18"/>
      <c r="B27" s="18"/>
      <c r="C27" s="19"/>
      <c r="D27" s="18"/>
      <c r="E27" s="18"/>
      <c r="F27" s="18"/>
      <c r="G27" s="19"/>
      <c r="H27" s="18"/>
      <c r="I27" s="18"/>
      <c r="J27" s="19"/>
      <c r="K27" s="18"/>
      <c r="L27" s="19"/>
      <c r="M27" s="18"/>
      <c r="N27" s="18"/>
      <c r="O27" s="18"/>
    </row>
    <row r="28" spans="1:15" x14ac:dyDescent="0.25">
      <c r="A28" s="18"/>
      <c r="B28" s="18"/>
      <c r="C28" s="19"/>
      <c r="D28" s="18"/>
      <c r="E28" s="18"/>
      <c r="F28" s="18"/>
      <c r="G28" s="19"/>
      <c r="H28" s="18"/>
      <c r="I28" s="18"/>
      <c r="J28" s="19"/>
      <c r="K28" s="18"/>
      <c r="L28" s="19"/>
      <c r="M28" s="18"/>
      <c r="N28" s="20"/>
      <c r="O28" s="18"/>
    </row>
    <row r="29" spans="1:15" x14ac:dyDescent="0.25">
      <c r="A29" s="18"/>
      <c r="B29" s="18"/>
      <c r="C29" s="19"/>
      <c r="D29" s="18"/>
      <c r="E29" s="18"/>
      <c r="F29" s="18"/>
      <c r="G29" s="19"/>
      <c r="H29" s="18"/>
      <c r="I29" s="18"/>
      <c r="J29" s="19"/>
      <c r="K29" s="18"/>
      <c r="L29" s="19"/>
      <c r="M29" s="18"/>
      <c r="N29" s="20"/>
      <c r="O29" s="18"/>
    </row>
    <row r="30" spans="1:15" x14ac:dyDescent="0.25">
      <c r="A30" s="18"/>
      <c r="B30" s="18"/>
      <c r="C30" s="19"/>
      <c r="D30" s="18"/>
      <c r="E30" s="18"/>
      <c r="F30" s="18"/>
      <c r="G30" s="19"/>
      <c r="H30" s="18"/>
      <c r="I30" s="18"/>
      <c r="J30" s="19"/>
      <c r="K30" s="18"/>
      <c r="L30" s="19"/>
      <c r="M30" s="18"/>
      <c r="N30" s="18"/>
      <c r="O30" s="18"/>
    </row>
    <row r="31" spans="1:15" x14ac:dyDescent="0.25">
      <c r="A31" s="18"/>
      <c r="B31" s="18"/>
      <c r="C31" s="19"/>
      <c r="D31" s="18"/>
      <c r="E31" s="18"/>
      <c r="F31" s="18"/>
      <c r="G31" s="19"/>
      <c r="H31" s="18"/>
      <c r="I31" s="18"/>
      <c r="J31" s="19"/>
      <c r="K31" s="18"/>
      <c r="L31" s="19"/>
      <c r="M31" s="18"/>
      <c r="N31" s="18"/>
      <c r="O31" s="18"/>
    </row>
  </sheetData>
  <sortState ref="A3:P16">
    <sortCondition descending="1" ref="N3:N16"/>
  </sortState>
  <mergeCells count="1">
    <mergeCell ref="A1:N1"/>
  </mergeCells>
  <pageMargins left="0.2" right="0.2" top="0.63" bottom="0.5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Normal="100" workbookViewId="0">
      <selection activeCell="S19" sqref="S19"/>
    </sheetView>
  </sheetViews>
  <sheetFormatPr defaultRowHeight="15" x14ac:dyDescent="0.25"/>
  <cols>
    <col min="1" max="1" width="4.42578125" style="17" customWidth="1"/>
    <col min="2" max="2" width="21.42578125" style="24" customWidth="1"/>
    <col min="3" max="3" width="10.85546875" style="21" customWidth="1"/>
    <col min="4" max="4" width="10.85546875" style="17" customWidth="1"/>
    <col min="5" max="6" width="9.140625" style="17"/>
    <col min="7" max="7" width="10.28515625" style="17" bestFit="1" customWidth="1"/>
    <col min="8" max="8" width="10.140625" style="17" customWidth="1"/>
    <col min="9" max="9" width="13.5703125" style="21" hidden="1" customWidth="1"/>
    <col min="10" max="10" width="12" style="17" hidden="1" customWidth="1"/>
    <col min="11" max="11" width="9.140625" style="21"/>
    <col min="12" max="12" width="9.140625" style="17"/>
    <col min="13" max="13" width="9" style="21" hidden="1" customWidth="1"/>
    <col min="14" max="14" width="0" style="17" hidden="1" customWidth="1"/>
    <col min="15" max="15" width="11" style="17" customWidth="1"/>
    <col min="16" max="16" width="0" style="17" hidden="1" customWidth="1"/>
    <col min="17" max="16384" width="9.140625" style="17"/>
  </cols>
  <sheetData>
    <row r="1" spans="1:17" s="22" customFormat="1" ht="21" x14ac:dyDescent="0.25">
      <c r="A1" s="99" t="s">
        <v>146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53"/>
    </row>
    <row r="2" spans="1:17" s="22" customFormat="1" ht="33.75" customHeight="1" x14ac:dyDescent="0.25">
      <c r="A2" s="41" t="s">
        <v>34</v>
      </c>
      <c r="B2" s="5" t="s">
        <v>19</v>
      </c>
      <c r="C2" s="42" t="s">
        <v>21</v>
      </c>
      <c r="D2" s="4" t="s">
        <v>20</v>
      </c>
      <c r="E2" s="6" t="s">
        <v>0</v>
      </c>
      <c r="F2" s="5" t="s">
        <v>1</v>
      </c>
      <c r="G2" s="6" t="s">
        <v>2</v>
      </c>
      <c r="H2" s="5" t="s">
        <v>1</v>
      </c>
      <c r="I2" s="44" t="s">
        <v>3</v>
      </c>
      <c r="J2" s="45" t="s">
        <v>1</v>
      </c>
      <c r="K2" s="8" t="s">
        <v>4</v>
      </c>
      <c r="L2" s="5" t="s">
        <v>1</v>
      </c>
      <c r="M2" s="46" t="s">
        <v>5</v>
      </c>
      <c r="N2" s="5" t="s">
        <v>1</v>
      </c>
      <c r="O2" s="39" t="s">
        <v>6</v>
      </c>
      <c r="P2" s="31" t="s">
        <v>7</v>
      </c>
      <c r="Q2" s="4" t="s">
        <v>18</v>
      </c>
    </row>
    <row r="3" spans="1:17" ht="24.95" customHeight="1" x14ac:dyDescent="0.25">
      <c r="A3" s="28">
        <v>14</v>
      </c>
      <c r="B3" s="59" t="s">
        <v>45</v>
      </c>
      <c r="C3" s="27" t="s">
        <v>183</v>
      </c>
      <c r="D3" s="28" t="s">
        <v>23</v>
      </c>
      <c r="E3" s="31">
        <v>9.1999999999999993</v>
      </c>
      <c r="F3" s="6">
        <v>214</v>
      </c>
      <c r="G3" s="43">
        <v>4.2</v>
      </c>
      <c r="H3" s="6">
        <v>239</v>
      </c>
      <c r="I3" s="10"/>
      <c r="J3" s="31"/>
      <c r="K3" s="10" t="s">
        <v>303</v>
      </c>
      <c r="L3" s="6">
        <v>245</v>
      </c>
      <c r="M3" s="10"/>
      <c r="N3" s="6"/>
      <c r="O3" s="31">
        <f t="shared" ref="O3:O20" si="0">F3+H3+J3+L3+N3</f>
        <v>698</v>
      </c>
      <c r="P3" s="31"/>
      <c r="Q3" s="31">
        <v>1</v>
      </c>
    </row>
    <row r="4" spans="1:17" ht="24.95" customHeight="1" x14ac:dyDescent="0.25">
      <c r="A4" s="28">
        <v>1</v>
      </c>
      <c r="B4" s="57" t="s">
        <v>43</v>
      </c>
      <c r="C4" s="27" t="s">
        <v>44</v>
      </c>
      <c r="D4" s="28" t="s">
        <v>22</v>
      </c>
      <c r="E4" s="38">
        <v>8.8000000000000007</v>
      </c>
      <c r="F4" s="6">
        <v>295</v>
      </c>
      <c r="G4" s="40">
        <v>4.53</v>
      </c>
      <c r="H4" s="6">
        <v>295</v>
      </c>
      <c r="I4" s="10"/>
      <c r="J4" s="31"/>
      <c r="K4" s="10" t="s">
        <v>294</v>
      </c>
      <c r="L4" s="6">
        <v>74</v>
      </c>
      <c r="M4" s="10"/>
      <c r="N4" s="6"/>
      <c r="O4" s="31">
        <f t="shared" si="0"/>
        <v>664</v>
      </c>
      <c r="P4" s="31"/>
      <c r="Q4" s="4">
        <v>2</v>
      </c>
    </row>
    <row r="5" spans="1:17" ht="24.95" customHeight="1" x14ac:dyDescent="0.25">
      <c r="A5" s="28">
        <v>12</v>
      </c>
      <c r="B5" s="57" t="s">
        <v>233</v>
      </c>
      <c r="C5" s="27" t="s">
        <v>234</v>
      </c>
      <c r="D5" s="28" t="s">
        <v>22</v>
      </c>
      <c r="E5" s="31">
        <v>9.3000000000000007</v>
      </c>
      <c r="F5" s="6">
        <v>196</v>
      </c>
      <c r="G5" s="40">
        <v>3.77</v>
      </c>
      <c r="H5" s="6">
        <v>170</v>
      </c>
      <c r="I5" s="10"/>
      <c r="J5" s="31"/>
      <c r="K5" s="10" t="s">
        <v>307</v>
      </c>
      <c r="L5" s="6">
        <v>220</v>
      </c>
      <c r="M5" s="10"/>
      <c r="N5" s="6"/>
      <c r="O5" s="31">
        <f t="shared" si="0"/>
        <v>586</v>
      </c>
      <c r="P5" s="31"/>
      <c r="Q5" s="31">
        <v>3</v>
      </c>
    </row>
    <row r="6" spans="1:17" ht="24.95" customHeight="1" x14ac:dyDescent="0.25">
      <c r="A6" s="28">
        <v>18</v>
      </c>
      <c r="B6" s="57" t="s">
        <v>208</v>
      </c>
      <c r="C6" s="27" t="s">
        <v>209</v>
      </c>
      <c r="D6" s="28" t="s">
        <v>188</v>
      </c>
      <c r="E6" s="31">
        <v>8.9</v>
      </c>
      <c r="F6" s="6">
        <v>274</v>
      </c>
      <c r="G6" s="40">
        <v>3.68</v>
      </c>
      <c r="H6" s="6">
        <v>156</v>
      </c>
      <c r="I6" s="10"/>
      <c r="J6" s="31"/>
      <c r="K6" s="10" t="s">
        <v>308</v>
      </c>
      <c r="L6" s="6">
        <v>118</v>
      </c>
      <c r="M6" s="10"/>
      <c r="N6" s="6"/>
      <c r="O6" s="31">
        <f t="shared" si="0"/>
        <v>548</v>
      </c>
      <c r="P6" s="31"/>
      <c r="Q6" s="4">
        <v>4</v>
      </c>
    </row>
    <row r="7" spans="1:17" ht="24.95" customHeight="1" x14ac:dyDescent="0.25">
      <c r="A7" s="28">
        <v>4</v>
      </c>
      <c r="B7" s="58" t="s">
        <v>151</v>
      </c>
      <c r="C7" s="27" t="s">
        <v>152</v>
      </c>
      <c r="D7" s="28" t="s">
        <v>26</v>
      </c>
      <c r="E7" s="38">
        <v>9</v>
      </c>
      <c r="F7" s="6">
        <v>253</v>
      </c>
      <c r="G7" s="40">
        <v>4.05</v>
      </c>
      <c r="H7" s="6">
        <v>214</v>
      </c>
      <c r="I7" s="10"/>
      <c r="J7" s="31"/>
      <c r="K7" s="10" t="s">
        <v>267</v>
      </c>
      <c r="L7" s="6">
        <v>57</v>
      </c>
      <c r="M7" s="10"/>
      <c r="N7" s="6"/>
      <c r="O7" s="31">
        <f t="shared" si="0"/>
        <v>524</v>
      </c>
      <c r="P7" s="31"/>
      <c r="Q7" s="31">
        <v>5</v>
      </c>
    </row>
    <row r="8" spans="1:17" ht="24.95" customHeight="1" x14ac:dyDescent="0.25">
      <c r="A8" s="28">
        <v>2</v>
      </c>
      <c r="B8" s="57" t="s">
        <v>147</v>
      </c>
      <c r="C8" s="27" t="s">
        <v>148</v>
      </c>
      <c r="D8" s="28" t="s">
        <v>22</v>
      </c>
      <c r="E8" s="31">
        <v>8.9</v>
      </c>
      <c r="F8" s="6">
        <v>274</v>
      </c>
      <c r="G8" s="43">
        <v>3.82</v>
      </c>
      <c r="H8" s="6">
        <v>177</v>
      </c>
      <c r="I8" s="10"/>
      <c r="J8" s="31"/>
      <c r="K8" s="10" t="s">
        <v>295</v>
      </c>
      <c r="L8" s="6">
        <v>20</v>
      </c>
      <c r="M8" s="10"/>
      <c r="N8" s="6"/>
      <c r="O8" s="31">
        <f t="shared" si="0"/>
        <v>471</v>
      </c>
      <c r="P8" s="31"/>
      <c r="Q8" s="4">
        <v>6</v>
      </c>
    </row>
    <row r="9" spans="1:17" ht="24.95" customHeight="1" x14ac:dyDescent="0.25">
      <c r="A9" s="28">
        <v>9</v>
      </c>
      <c r="B9" s="57" t="s">
        <v>160</v>
      </c>
      <c r="C9" s="27" t="s">
        <v>161</v>
      </c>
      <c r="D9" s="28" t="s">
        <v>26</v>
      </c>
      <c r="E9" s="31">
        <v>9.6999999999999993</v>
      </c>
      <c r="F9" s="6">
        <v>129</v>
      </c>
      <c r="G9" s="43">
        <v>3.52</v>
      </c>
      <c r="H9" s="6">
        <v>133</v>
      </c>
      <c r="I9" s="10"/>
      <c r="J9" s="31"/>
      <c r="K9" s="10" t="s">
        <v>300</v>
      </c>
      <c r="L9" s="6">
        <v>183</v>
      </c>
      <c r="M9" s="10"/>
      <c r="N9" s="6"/>
      <c r="O9" s="31">
        <f t="shared" si="0"/>
        <v>445</v>
      </c>
      <c r="P9" s="31"/>
      <c r="Q9" s="31">
        <v>7</v>
      </c>
    </row>
    <row r="10" spans="1:17" ht="24.95" customHeight="1" x14ac:dyDescent="0.25">
      <c r="A10" s="28">
        <v>6</v>
      </c>
      <c r="B10" s="57" t="s">
        <v>155</v>
      </c>
      <c r="C10" s="27" t="s">
        <v>156</v>
      </c>
      <c r="D10" s="28" t="s">
        <v>26</v>
      </c>
      <c r="E10" s="31">
        <v>9.5</v>
      </c>
      <c r="F10" s="6">
        <v>161</v>
      </c>
      <c r="G10" s="40">
        <v>3.67</v>
      </c>
      <c r="H10" s="6">
        <v>155</v>
      </c>
      <c r="I10" s="10"/>
      <c r="J10" s="31"/>
      <c r="K10" s="10" t="s">
        <v>297</v>
      </c>
      <c r="L10" s="6">
        <v>114</v>
      </c>
      <c r="M10" s="10"/>
      <c r="N10" s="6"/>
      <c r="O10" s="31">
        <f t="shared" si="0"/>
        <v>430</v>
      </c>
      <c r="P10" s="31"/>
      <c r="Q10" s="4">
        <v>8</v>
      </c>
    </row>
    <row r="11" spans="1:17" ht="24.95" customHeight="1" x14ac:dyDescent="0.25">
      <c r="A11" s="28">
        <v>13</v>
      </c>
      <c r="B11" s="57" t="s">
        <v>181</v>
      </c>
      <c r="C11" s="27" t="s">
        <v>182</v>
      </c>
      <c r="D11" s="28" t="s">
        <v>23</v>
      </c>
      <c r="E11" s="38">
        <v>9.6</v>
      </c>
      <c r="F11" s="6">
        <v>145</v>
      </c>
      <c r="G11" s="43">
        <v>3.51</v>
      </c>
      <c r="H11" s="6">
        <v>132</v>
      </c>
      <c r="I11" s="10"/>
      <c r="J11" s="31"/>
      <c r="K11" s="10" t="s">
        <v>302</v>
      </c>
      <c r="L11" s="6">
        <v>113</v>
      </c>
      <c r="M11" s="10"/>
      <c r="N11" s="6"/>
      <c r="O11" s="31">
        <f t="shared" si="0"/>
        <v>390</v>
      </c>
      <c r="P11" s="31"/>
      <c r="Q11" s="31">
        <v>9</v>
      </c>
    </row>
    <row r="12" spans="1:17" ht="24.95" customHeight="1" x14ac:dyDescent="0.25">
      <c r="A12" s="28">
        <v>16</v>
      </c>
      <c r="B12" s="57" t="s">
        <v>210</v>
      </c>
      <c r="C12" s="27" t="s">
        <v>211</v>
      </c>
      <c r="D12" s="28" t="s">
        <v>188</v>
      </c>
      <c r="E12" s="31">
        <v>9.5</v>
      </c>
      <c r="F12" s="6">
        <v>161</v>
      </c>
      <c r="G12" s="40">
        <v>3.45</v>
      </c>
      <c r="H12" s="6">
        <v>123</v>
      </c>
      <c r="I12" s="10"/>
      <c r="J12" s="31"/>
      <c r="K12" s="10" t="s">
        <v>305</v>
      </c>
      <c r="L12" s="6">
        <v>80</v>
      </c>
      <c r="M12" s="10"/>
      <c r="N12" s="6"/>
      <c r="O12" s="31">
        <f t="shared" si="0"/>
        <v>364</v>
      </c>
      <c r="P12" s="31"/>
      <c r="Q12" s="4">
        <v>10</v>
      </c>
    </row>
    <row r="13" spans="1:17" ht="24.95" customHeight="1" x14ac:dyDescent="0.25">
      <c r="A13" s="28">
        <v>3</v>
      </c>
      <c r="B13" s="57" t="s">
        <v>149</v>
      </c>
      <c r="C13" s="27" t="s">
        <v>150</v>
      </c>
      <c r="D13" s="28" t="s">
        <v>22</v>
      </c>
      <c r="E13" s="38">
        <v>9.6</v>
      </c>
      <c r="F13" s="6">
        <v>145</v>
      </c>
      <c r="G13" s="43">
        <v>3.71</v>
      </c>
      <c r="H13" s="6">
        <v>161</v>
      </c>
      <c r="I13" s="10"/>
      <c r="J13" s="31"/>
      <c r="K13" s="10" t="s">
        <v>275</v>
      </c>
      <c r="L13" s="6">
        <v>52</v>
      </c>
      <c r="M13" s="10"/>
      <c r="N13" s="6"/>
      <c r="O13" s="31">
        <f t="shared" si="0"/>
        <v>358</v>
      </c>
      <c r="P13" s="31"/>
      <c r="Q13" s="31">
        <v>11</v>
      </c>
    </row>
    <row r="14" spans="1:17" ht="24.95" customHeight="1" x14ac:dyDescent="0.25">
      <c r="A14" s="28">
        <v>15</v>
      </c>
      <c r="B14" s="57" t="s">
        <v>185</v>
      </c>
      <c r="C14" s="27" t="s">
        <v>52</v>
      </c>
      <c r="D14" s="28" t="s">
        <v>23</v>
      </c>
      <c r="E14" s="38">
        <v>10</v>
      </c>
      <c r="F14" s="6">
        <v>88</v>
      </c>
      <c r="G14" s="43">
        <v>3.4</v>
      </c>
      <c r="H14" s="6">
        <v>116</v>
      </c>
      <c r="I14" s="10"/>
      <c r="J14" s="31"/>
      <c r="K14" s="10" t="s">
        <v>304</v>
      </c>
      <c r="L14" s="6">
        <v>136</v>
      </c>
      <c r="M14" s="10"/>
      <c r="N14" s="6"/>
      <c r="O14" s="31">
        <f t="shared" si="0"/>
        <v>340</v>
      </c>
      <c r="P14" s="31"/>
      <c r="Q14" s="4">
        <v>12</v>
      </c>
    </row>
    <row r="15" spans="1:17" ht="24.95" customHeight="1" x14ac:dyDescent="0.25">
      <c r="A15" s="28">
        <v>11</v>
      </c>
      <c r="B15" s="57" t="s">
        <v>162</v>
      </c>
      <c r="C15" s="27" t="s">
        <v>163</v>
      </c>
      <c r="D15" s="28" t="s">
        <v>26</v>
      </c>
      <c r="E15" s="38">
        <v>9.9</v>
      </c>
      <c r="F15" s="6">
        <v>101</v>
      </c>
      <c r="G15" s="40">
        <v>3.47</v>
      </c>
      <c r="H15" s="6">
        <v>126</v>
      </c>
      <c r="I15" s="10"/>
      <c r="J15" s="31"/>
      <c r="K15" s="10" t="s">
        <v>276</v>
      </c>
      <c r="L15" s="6">
        <v>105</v>
      </c>
      <c r="M15" s="10"/>
      <c r="N15" s="6"/>
      <c r="O15" s="31">
        <f t="shared" si="0"/>
        <v>332</v>
      </c>
      <c r="P15" s="31"/>
      <c r="Q15" s="31">
        <v>13</v>
      </c>
    </row>
    <row r="16" spans="1:17" ht="24.95" customHeight="1" x14ac:dyDescent="0.25">
      <c r="A16" s="28">
        <v>10</v>
      </c>
      <c r="B16" s="57" t="s">
        <v>53</v>
      </c>
      <c r="C16" s="27" t="s">
        <v>54</v>
      </c>
      <c r="D16" s="28" t="s">
        <v>26</v>
      </c>
      <c r="E16" s="31">
        <v>9.6999999999999993</v>
      </c>
      <c r="F16" s="6">
        <v>129</v>
      </c>
      <c r="G16" s="40">
        <v>3.57</v>
      </c>
      <c r="H16" s="6">
        <v>140</v>
      </c>
      <c r="I16" s="10"/>
      <c r="J16" s="31"/>
      <c r="K16" s="10" t="s">
        <v>301</v>
      </c>
      <c r="L16" s="6">
        <v>36</v>
      </c>
      <c r="M16" s="10"/>
      <c r="N16" s="6"/>
      <c r="O16" s="31">
        <f t="shared" si="0"/>
        <v>305</v>
      </c>
      <c r="P16" s="31"/>
      <c r="Q16" s="4">
        <v>14</v>
      </c>
    </row>
    <row r="17" spans="1:17" ht="24.95" customHeight="1" x14ac:dyDescent="0.25">
      <c r="A17" s="28">
        <v>7</v>
      </c>
      <c r="B17" s="57" t="s">
        <v>55</v>
      </c>
      <c r="C17" s="27" t="s">
        <v>157</v>
      </c>
      <c r="D17" s="28" t="s">
        <v>26</v>
      </c>
      <c r="E17" s="31">
        <v>9.5</v>
      </c>
      <c r="F17" s="6">
        <v>161</v>
      </c>
      <c r="G17" s="40">
        <v>3.37</v>
      </c>
      <c r="H17" s="6">
        <v>112</v>
      </c>
      <c r="I17" s="10"/>
      <c r="J17" s="31"/>
      <c r="K17" s="10" t="s">
        <v>298</v>
      </c>
      <c r="L17" s="6">
        <v>22</v>
      </c>
      <c r="M17" s="10"/>
      <c r="N17" s="6"/>
      <c r="O17" s="31">
        <f t="shared" si="0"/>
        <v>295</v>
      </c>
      <c r="P17" s="31"/>
      <c r="Q17" s="31">
        <v>15</v>
      </c>
    </row>
    <row r="18" spans="1:17" ht="24.95" customHeight="1" x14ac:dyDescent="0.25">
      <c r="A18" s="28">
        <v>17</v>
      </c>
      <c r="B18" s="57" t="s">
        <v>203</v>
      </c>
      <c r="C18" s="27" t="s">
        <v>204</v>
      </c>
      <c r="D18" s="28" t="s">
        <v>188</v>
      </c>
      <c r="E18" s="31">
        <v>10.1</v>
      </c>
      <c r="F18" s="6">
        <v>75</v>
      </c>
      <c r="G18" s="40">
        <v>3.48</v>
      </c>
      <c r="H18" s="6">
        <v>127</v>
      </c>
      <c r="I18" s="10"/>
      <c r="J18" s="31"/>
      <c r="K18" s="10" t="s">
        <v>306</v>
      </c>
      <c r="L18" s="6">
        <v>22</v>
      </c>
      <c r="M18" s="10"/>
      <c r="N18" s="6"/>
      <c r="O18" s="31">
        <f t="shared" si="0"/>
        <v>224</v>
      </c>
      <c r="P18" s="31"/>
      <c r="Q18" s="4">
        <v>16</v>
      </c>
    </row>
    <row r="19" spans="1:17" ht="24.95" customHeight="1" x14ac:dyDescent="0.25">
      <c r="A19" s="28">
        <v>5</v>
      </c>
      <c r="B19" s="57" t="s">
        <v>153</v>
      </c>
      <c r="C19" s="27" t="s">
        <v>154</v>
      </c>
      <c r="D19" s="28" t="s">
        <v>26</v>
      </c>
      <c r="E19" s="31">
        <v>10.3</v>
      </c>
      <c r="F19" s="6">
        <v>53</v>
      </c>
      <c r="G19" s="40">
        <v>3.26</v>
      </c>
      <c r="H19" s="6">
        <v>98</v>
      </c>
      <c r="I19" s="10"/>
      <c r="J19" s="31"/>
      <c r="K19" s="10" t="s">
        <v>296</v>
      </c>
      <c r="L19" s="6">
        <v>61</v>
      </c>
      <c r="M19" s="10"/>
      <c r="N19" s="6"/>
      <c r="O19" s="31">
        <f t="shared" si="0"/>
        <v>212</v>
      </c>
      <c r="P19" s="31"/>
      <c r="Q19" s="31">
        <v>17</v>
      </c>
    </row>
    <row r="20" spans="1:17" ht="24.95" customHeight="1" x14ac:dyDescent="0.25">
      <c r="A20" s="28">
        <v>8</v>
      </c>
      <c r="B20" s="57" t="s">
        <v>158</v>
      </c>
      <c r="C20" s="27" t="s">
        <v>159</v>
      </c>
      <c r="D20" s="28" t="s">
        <v>26</v>
      </c>
      <c r="E20" s="31">
        <v>10.1</v>
      </c>
      <c r="F20" s="6">
        <v>75</v>
      </c>
      <c r="G20" s="40">
        <v>3.34</v>
      </c>
      <c r="H20" s="6">
        <v>108</v>
      </c>
      <c r="I20" s="10"/>
      <c r="J20" s="31"/>
      <c r="K20" s="10" t="s">
        <v>299</v>
      </c>
      <c r="L20" s="6">
        <v>0</v>
      </c>
      <c r="M20" s="10"/>
      <c r="N20" s="6"/>
      <c r="O20" s="31">
        <f t="shared" si="0"/>
        <v>183</v>
      </c>
      <c r="P20" s="31"/>
      <c r="Q20" s="4">
        <v>18</v>
      </c>
    </row>
    <row r="21" spans="1:17" ht="24.95" customHeight="1" x14ac:dyDescent="0.25">
      <c r="A21" s="18"/>
      <c r="B21" s="69"/>
      <c r="C21" s="66"/>
      <c r="D21" s="29"/>
      <c r="E21" s="18"/>
      <c r="F21" s="18"/>
      <c r="G21" s="18"/>
      <c r="H21" s="18"/>
      <c r="I21" s="19"/>
      <c r="J21" s="18"/>
      <c r="K21" s="19"/>
      <c r="L21" s="18"/>
      <c r="M21" s="19"/>
      <c r="N21" s="18"/>
      <c r="O21" s="18"/>
      <c r="P21" s="18"/>
      <c r="Q21" s="18"/>
    </row>
    <row r="22" spans="1:17" ht="24.95" customHeight="1" x14ac:dyDescent="0.25">
      <c r="A22" s="18"/>
      <c r="B22" s="69"/>
      <c r="C22" s="66"/>
      <c r="D22" s="29"/>
      <c r="E22" s="18"/>
      <c r="F22" s="18"/>
      <c r="G22" s="18"/>
      <c r="H22" s="18"/>
      <c r="I22" s="19"/>
      <c r="J22" s="18"/>
      <c r="K22" s="19"/>
      <c r="L22" s="18"/>
      <c r="M22" s="19"/>
      <c r="N22" s="18"/>
      <c r="O22" s="18"/>
      <c r="P22" s="18"/>
      <c r="Q22" s="18"/>
    </row>
    <row r="23" spans="1:17" ht="24.95" customHeight="1" x14ac:dyDescent="0.25">
      <c r="A23" s="18"/>
      <c r="B23" s="69"/>
      <c r="C23" s="66"/>
      <c r="D23" s="29"/>
      <c r="E23" s="18"/>
      <c r="F23" s="18"/>
      <c r="G23" s="18"/>
      <c r="H23" s="18"/>
      <c r="I23" s="19"/>
      <c r="J23" s="18"/>
      <c r="K23" s="19"/>
      <c r="L23" s="18"/>
      <c r="M23" s="19"/>
      <c r="N23" s="18"/>
      <c r="O23" s="18"/>
      <c r="P23" s="18"/>
      <c r="Q23" s="18"/>
    </row>
    <row r="24" spans="1:17" ht="24.95" customHeight="1" x14ac:dyDescent="0.25">
      <c r="A24" s="18"/>
      <c r="B24" s="69"/>
      <c r="C24" s="66"/>
      <c r="D24" s="29"/>
      <c r="E24" s="18"/>
      <c r="F24" s="18"/>
      <c r="G24" s="18"/>
      <c r="H24" s="18"/>
      <c r="I24" s="19"/>
      <c r="J24" s="18"/>
      <c r="K24" s="19"/>
      <c r="L24" s="18"/>
      <c r="M24" s="19"/>
      <c r="N24" s="18"/>
      <c r="O24" s="18"/>
      <c r="P24" s="18"/>
      <c r="Q24" s="18"/>
    </row>
    <row r="25" spans="1:17" ht="24.95" customHeight="1" x14ac:dyDescent="0.25">
      <c r="A25" s="18"/>
      <c r="B25" s="69"/>
      <c r="C25" s="66"/>
      <c r="D25" s="29"/>
      <c r="E25" s="18"/>
      <c r="F25" s="18"/>
      <c r="G25" s="18"/>
      <c r="H25" s="18"/>
      <c r="I25" s="19"/>
      <c r="J25" s="18"/>
      <c r="K25" s="19"/>
      <c r="L25" s="18"/>
      <c r="M25" s="19"/>
      <c r="N25" s="18"/>
      <c r="O25" s="18"/>
      <c r="P25" s="18"/>
      <c r="Q25" s="18"/>
    </row>
    <row r="26" spans="1:17" ht="24.95" customHeight="1" x14ac:dyDescent="0.25">
      <c r="A26" s="18"/>
      <c r="B26" s="69"/>
      <c r="C26" s="66"/>
      <c r="D26" s="29"/>
      <c r="E26" s="18"/>
      <c r="F26" s="18"/>
      <c r="G26" s="18"/>
      <c r="H26" s="18"/>
      <c r="I26" s="19"/>
      <c r="J26" s="18"/>
      <c r="K26" s="19"/>
      <c r="L26" s="18"/>
      <c r="M26" s="19"/>
      <c r="N26" s="18"/>
      <c r="O26" s="18"/>
      <c r="P26" s="18"/>
      <c r="Q26" s="18"/>
    </row>
    <row r="27" spans="1:17" ht="24.95" customHeight="1" x14ac:dyDescent="0.25">
      <c r="A27" s="18"/>
      <c r="B27" s="23"/>
      <c r="C27" s="19"/>
      <c r="D27" s="18"/>
      <c r="E27" s="18"/>
      <c r="F27" s="18"/>
      <c r="G27" s="18"/>
      <c r="H27" s="18"/>
      <c r="I27" s="19"/>
      <c r="J27" s="18"/>
      <c r="K27" s="19"/>
      <c r="L27" s="18"/>
      <c r="M27" s="19"/>
      <c r="N27" s="18"/>
      <c r="O27" s="18"/>
      <c r="P27" s="18"/>
      <c r="Q27" s="18"/>
    </row>
    <row r="28" spans="1:17" ht="24.95" customHeight="1" x14ac:dyDescent="0.25">
      <c r="A28" s="18"/>
      <c r="B28" s="23"/>
      <c r="C28" s="19"/>
      <c r="D28" s="18"/>
      <c r="E28" s="18"/>
      <c r="F28" s="18"/>
      <c r="G28" s="18"/>
      <c r="H28" s="18"/>
      <c r="I28" s="19"/>
      <c r="J28" s="18"/>
      <c r="K28" s="19"/>
      <c r="L28" s="18"/>
      <c r="M28" s="19"/>
      <c r="N28" s="18"/>
      <c r="O28" s="18"/>
      <c r="P28" s="18"/>
      <c r="Q28" s="18"/>
    </row>
    <row r="29" spans="1:17" ht="24.95" customHeight="1" x14ac:dyDescent="0.25">
      <c r="A29" s="18"/>
      <c r="B29" s="23"/>
      <c r="C29" s="19"/>
      <c r="D29" s="18"/>
      <c r="E29" s="18"/>
      <c r="F29" s="18"/>
      <c r="G29" s="18"/>
      <c r="H29" s="18"/>
      <c r="I29" s="19"/>
      <c r="J29" s="18"/>
      <c r="K29" s="19"/>
      <c r="L29" s="18"/>
      <c r="M29" s="19"/>
      <c r="N29" s="18"/>
      <c r="O29" s="18"/>
      <c r="P29" s="18"/>
      <c r="Q29" s="18"/>
    </row>
    <row r="30" spans="1:17" ht="24.95" customHeight="1" x14ac:dyDescent="0.25">
      <c r="A30" s="18"/>
      <c r="B30" s="23"/>
      <c r="C30" s="19"/>
      <c r="D30" s="18"/>
      <c r="E30" s="18"/>
      <c r="F30" s="18"/>
      <c r="G30" s="18"/>
      <c r="H30" s="18"/>
      <c r="I30" s="19"/>
      <c r="J30" s="18"/>
      <c r="K30" s="19"/>
      <c r="L30" s="18"/>
      <c r="M30" s="19"/>
      <c r="N30" s="18"/>
      <c r="O30" s="18"/>
      <c r="P30" s="18"/>
      <c r="Q30" s="18"/>
    </row>
    <row r="31" spans="1:17" ht="24.95" customHeight="1" x14ac:dyDescent="0.25">
      <c r="A31" s="18"/>
      <c r="B31" s="23"/>
      <c r="C31" s="19"/>
      <c r="D31" s="18"/>
      <c r="E31" s="18"/>
      <c r="F31" s="18"/>
      <c r="G31" s="18"/>
      <c r="H31" s="18"/>
      <c r="I31" s="19"/>
      <c r="J31" s="18"/>
      <c r="K31" s="19"/>
      <c r="L31" s="18"/>
      <c r="M31" s="19"/>
      <c r="N31" s="18"/>
      <c r="O31" s="18"/>
      <c r="P31" s="18"/>
      <c r="Q31" s="18"/>
    </row>
    <row r="32" spans="1:17" ht="24.95" customHeight="1" x14ac:dyDescent="0.25">
      <c r="A32" s="18"/>
      <c r="B32" s="23"/>
      <c r="C32" s="19"/>
      <c r="D32" s="18"/>
      <c r="E32" s="18"/>
      <c r="F32" s="18"/>
      <c r="G32" s="18"/>
      <c r="H32" s="18"/>
      <c r="I32" s="19"/>
      <c r="J32" s="18"/>
      <c r="K32" s="19"/>
      <c r="L32" s="18"/>
      <c r="M32" s="19"/>
      <c r="N32" s="18"/>
      <c r="O32" s="18"/>
      <c r="P32" s="18"/>
      <c r="Q32" s="18"/>
    </row>
    <row r="33" spans="1:17" x14ac:dyDescent="0.25">
      <c r="A33" s="18"/>
      <c r="B33" s="23"/>
      <c r="C33" s="19"/>
      <c r="D33" s="18"/>
      <c r="E33" s="18"/>
      <c r="F33" s="18"/>
      <c r="G33" s="18"/>
      <c r="H33" s="18"/>
      <c r="I33" s="19"/>
      <c r="J33" s="18"/>
      <c r="K33" s="19"/>
      <c r="L33" s="18"/>
      <c r="M33" s="19"/>
      <c r="N33" s="18"/>
      <c r="O33" s="20"/>
      <c r="P33" s="18"/>
      <c r="Q33" s="18"/>
    </row>
    <row r="34" spans="1:17" x14ac:dyDescent="0.25">
      <c r="A34" s="18"/>
      <c r="B34" s="23"/>
      <c r="C34" s="19"/>
      <c r="D34" s="18"/>
      <c r="E34" s="18"/>
      <c r="F34" s="18"/>
      <c r="G34" s="18"/>
      <c r="H34" s="18"/>
      <c r="I34" s="19"/>
      <c r="J34" s="18"/>
      <c r="K34" s="19"/>
      <c r="L34" s="18"/>
      <c r="M34" s="19"/>
      <c r="N34" s="18"/>
      <c r="O34" s="20"/>
      <c r="P34" s="18"/>
      <c r="Q34" s="18"/>
    </row>
    <row r="35" spans="1:17" x14ac:dyDescent="0.25">
      <c r="A35" s="18"/>
      <c r="B35" s="23"/>
      <c r="C35" s="19"/>
      <c r="D35" s="18"/>
      <c r="E35" s="18"/>
      <c r="F35" s="18"/>
      <c r="G35" s="18"/>
      <c r="H35" s="18"/>
      <c r="I35" s="19"/>
      <c r="J35" s="18"/>
      <c r="K35" s="19"/>
      <c r="L35" s="18"/>
      <c r="M35" s="19"/>
      <c r="N35" s="18"/>
      <c r="O35" s="18"/>
      <c r="P35" s="18"/>
      <c r="Q35" s="18"/>
    </row>
    <row r="36" spans="1:17" x14ac:dyDescent="0.25">
      <c r="A36" s="18"/>
      <c r="B36" s="23"/>
      <c r="C36" s="19"/>
      <c r="D36" s="18"/>
      <c r="E36" s="18"/>
      <c r="F36" s="18"/>
      <c r="G36" s="18"/>
      <c r="H36" s="18"/>
      <c r="I36" s="19"/>
      <c r="J36" s="18"/>
      <c r="K36" s="19"/>
      <c r="L36" s="18"/>
      <c r="M36" s="19"/>
      <c r="N36" s="18"/>
      <c r="O36" s="18"/>
      <c r="P36" s="18"/>
      <c r="Q36" s="18"/>
    </row>
    <row r="37" spans="1:17" x14ac:dyDescent="0.25">
      <c r="A37" s="18"/>
      <c r="B37" s="23"/>
      <c r="C37" s="19"/>
      <c r="D37" s="18"/>
      <c r="E37" s="18"/>
      <c r="F37" s="18"/>
      <c r="G37" s="18"/>
      <c r="H37" s="18"/>
      <c r="I37" s="19"/>
      <c r="J37" s="18"/>
      <c r="K37" s="19"/>
      <c r="L37" s="18"/>
      <c r="M37" s="19"/>
      <c r="N37" s="18"/>
      <c r="O37" s="18"/>
      <c r="P37" s="18"/>
      <c r="Q37" s="18"/>
    </row>
  </sheetData>
  <sortState ref="A3:Q21">
    <sortCondition descending="1" ref="O3:O21"/>
  </sortState>
  <mergeCells count="1">
    <mergeCell ref="A1:O1"/>
  </mergeCells>
  <pageMargins left="0.2" right="0.2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Normal="100" workbookViewId="0">
      <selection activeCell="J22" sqref="J22"/>
    </sheetView>
  </sheetViews>
  <sheetFormatPr defaultRowHeight="15" x14ac:dyDescent="0.25"/>
  <cols>
    <col min="1" max="1" width="4.7109375" style="17" customWidth="1"/>
    <col min="2" max="2" width="20.28515625" style="17" customWidth="1"/>
    <col min="3" max="3" width="9.140625" style="21" customWidth="1"/>
    <col min="4" max="4" width="8.85546875" style="17" customWidth="1"/>
    <col min="5" max="6" width="9.140625" style="17"/>
    <col min="7" max="7" width="9" style="21" customWidth="1"/>
    <col min="8" max="8" width="9.85546875" style="17" customWidth="1"/>
    <col min="9" max="9" width="9.5703125" style="21" customWidth="1"/>
    <col min="10" max="10" width="9.42578125" style="17" customWidth="1"/>
    <col min="11" max="11" width="9.140625" style="21"/>
    <col min="12" max="12" width="8.42578125" style="17" customWidth="1"/>
    <col min="13" max="13" width="9.28515625" style="21" hidden="1" customWidth="1"/>
    <col min="14" max="14" width="0" style="17" hidden="1" customWidth="1"/>
    <col min="15" max="15" width="9.28515625" style="17" customWidth="1"/>
    <col min="16" max="16" width="0" style="17" hidden="1" customWidth="1"/>
    <col min="17" max="16384" width="9.140625" style="17"/>
  </cols>
  <sheetData>
    <row r="1" spans="1:22" s="22" customFormat="1" ht="18.75" x14ac:dyDescent="0.25">
      <c r="A1" s="100" t="s">
        <v>231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/>
      <c r="P1" s="52"/>
    </row>
    <row r="2" spans="1:22" s="22" customFormat="1" ht="31.5" customHeight="1" x14ac:dyDescent="0.25">
      <c r="A2" s="3" t="s">
        <v>34</v>
      </c>
      <c r="B2" s="5" t="s">
        <v>17</v>
      </c>
      <c r="C2" s="33" t="s">
        <v>30</v>
      </c>
      <c r="D2" s="5" t="s">
        <v>20</v>
      </c>
      <c r="E2" s="34" t="s">
        <v>0</v>
      </c>
      <c r="F2" s="5" t="s">
        <v>1</v>
      </c>
      <c r="G2" s="36" t="s">
        <v>2</v>
      </c>
      <c r="H2" s="5" t="s">
        <v>1</v>
      </c>
      <c r="I2" s="35" t="s">
        <v>3</v>
      </c>
      <c r="J2" s="5" t="s">
        <v>1</v>
      </c>
      <c r="K2" s="36" t="s">
        <v>16</v>
      </c>
      <c r="L2" s="5" t="s">
        <v>1</v>
      </c>
      <c r="M2" s="35" t="s">
        <v>5</v>
      </c>
      <c r="N2" s="5" t="s">
        <v>1</v>
      </c>
      <c r="O2" s="39" t="s">
        <v>6</v>
      </c>
      <c r="P2" s="28" t="s">
        <v>7</v>
      </c>
      <c r="Q2" s="28" t="s">
        <v>18</v>
      </c>
    </row>
    <row r="3" spans="1:22" ht="24.95" customHeight="1" x14ac:dyDescent="0.25">
      <c r="A3" s="28">
        <v>3</v>
      </c>
      <c r="B3" s="57" t="s">
        <v>164</v>
      </c>
      <c r="C3" s="27" t="s">
        <v>33</v>
      </c>
      <c r="D3" s="28" t="s">
        <v>22</v>
      </c>
      <c r="E3" s="38">
        <v>8.3000000000000007</v>
      </c>
      <c r="F3" s="6">
        <v>809</v>
      </c>
      <c r="G3" s="10" t="s">
        <v>100</v>
      </c>
      <c r="H3" s="6">
        <v>406</v>
      </c>
      <c r="I3" s="10" t="s">
        <v>113</v>
      </c>
      <c r="J3" s="6">
        <v>269</v>
      </c>
      <c r="K3" s="10" t="s">
        <v>311</v>
      </c>
      <c r="L3" s="6">
        <v>325</v>
      </c>
      <c r="M3" s="10"/>
      <c r="N3" s="6"/>
      <c r="O3" s="31">
        <f t="shared" ref="O3:O13" si="0">F3+H3+J3+L3+N3</f>
        <v>1809</v>
      </c>
      <c r="P3" s="31"/>
      <c r="Q3" s="4">
        <v>1</v>
      </c>
    </row>
    <row r="4" spans="1:22" ht="24.95" customHeight="1" x14ac:dyDescent="0.25">
      <c r="A4" s="28">
        <v>2</v>
      </c>
      <c r="B4" s="57" t="s">
        <v>12</v>
      </c>
      <c r="C4" s="27" t="s">
        <v>32</v>
      </c>
      <c r="D4" s="28" t="s">
        <v>22</v>
      </c>
      <c r="E4" s="31">
        <v>8.5</v>
      </c>
      <c r="F4" s="6">
        <v>753</v>
      </c>
      <c r="G4" s="10" t="s">
        <v>90</v>
      </c>
      <c r="H4" s="6">
        <v>274</v>
      </c>
      <c r="I4" s="10" t="s">
        <v>281</v>
      </c>
      <c r="J4" s="6">
        <v>298</v>
      </c>
      <c r="K4" s="10" t="s">
        <v>310</v>
      </c>
      <c r="L4" s="6">
        <v>365</v>
      </c>
      <c r="M4" s="10"/>
      <c r="N4" s="6"/>
      <c r="O4" s="31">
        <f t="shared" si="0"/>
        <v>1690</v>
      </c>
      <c r="P4" s="31"/>
      <c r="Q4" s="4">
        <v>2</v>
      </c>
    </row>
    <row r="5" spans="1:22" ht="24.95" customHeight="1" x14ac:dyDescent="0.25">
      <c r="A5" s="28">
        <v>1</v>
      </c>
      <c r="B5" s="57" t="s">
        <v>14</v>
      </c>
      <c r="C5" s="27" t="s">
        <v>31</v>
      </c>
      <c r="D5" s="28" t="s">
        <v>22</v>
      </c>
      <c r="E5" s="31">
        <v>8.9</v>
      </c>
      <c r="F5" s="6">
        <v>647</v>
      </c>
      <c r="G5" s="10" t="s">
        <v>96</v>
      </c>
      <c r="H5" s="6">
        <v>345</v>
      </c>
      <c r="I5" s="10" t="s">
        <v>108</v>
      </c>
      <c r="J5" s="6">
        <v>252</v>
      </c>
      <c r="K5" s="10" t="s">
        <v>309</v>
      </c>
      <c r="L5" s="6">
        <v>195</v>
      </c>
      <c r="M5" s="10"/>
      <c r="N5" s="6"/>
      <c r="O5" s="31">
        <f t="shared" si="0"/>
        <v>1439</v>
      </c>
      <c r="P5" s="31"/>
      <c r="Q5" s="4">
        <v>3</v>
      </c>
    </row>
    <row r="6" spans="1:22" ht="24.95" customHeight="1" x14ac:dyDescent="0.25">
      <c r="A6" s="28">
        <v>11</v>
      </c>
      <c r="B6" s="57" t="s">
        <v>215</v>
      </c>
      <c r="C6" s="27" t="s">
        <v>216</v>
      </c>
      <c r="D6" s="28" t="s">
        <v>188</v>
      </c>
      <c r="E6" s="31">
        <v>9.4</v>
      </c>
      <c r="F6" s="6">
        <v>526</v>
      </c>
      <c r="G6" s="10" t="s">
        <v>87</v>
      </c>
      <c r="H6" s="6">
        <v>233</v>
      </c>
      <c r="I6" s="10" t="s">
        <v>284</v>
      </c>
      <c r="J6" s="6">
        <v>297</v>
      </c>
      <c r="K6" s="10" t="s">
        <v>315</v>
      </c>
      <c r="L6" s="6">
        <v>341</v>
      </c>
      <c r="M6" s="10"/>
      <c r="N6" s="6"/>
      <c r="O6" s="31">
        <f t="shared" si="0"/>
        <v>1397</v>
      </c>
      <c r="P6" s="31"/>
      <c r="Q6" s="4">
        <v>4</v>
      </c>
    </row>
    <row r="7" spans="1:22" ht="24.95" customHeight="1" x14ac:dyDescent="0.25">
      <c r="A7" s="28">
        <v>8</v>
      </c>
      <c r="B7" s="57" t="s">
        <v>169</v>
      </c>
      <c r="C7" s="27" t="s">
        <v>170</v>
      </c>
      <c r="D7" s="28" t="s">
        <v>26</v>
      </c>
      <c r="E7" s="31">
        <v>9.1</v>
      </c>
      <c r="F7" s="6">
        <v>597</v>
      </c>
      <c r="G7" s="10" t="s">
        <v>88</v>
      </c>
      <c r="H7" s="6">
        <v>248</v>
      </c>
      <c r="I7" s="10" t="s">
        <v>112</v>
      </c>
      <c r="J7" s="6">
        <v>264</v>
      </c>
      <c r="K7" s="10" t="s">
        <v>292</v>
      </c>
      <c r="L7" s="6">
        <v>258</v>
      </c>
      <c r="M7" s="10"/>
      <c r="N7" s="6"/>
      <c r="O7" s="31">
        <f t="shared" si="0"/>
        <v>1367</v>
      </c>
      <c r="P7" s="31"/>
      <c r="Q7" s="4">
        <v>5</v>
      </c>
    </row>
    <row r="8" spans="1:22" ht="24.95" customHeight="1" x14ac:dyDescent="0.25">
      <c r="A8" s="28">
        <v>10</v>
      </c>
      <c r="B8" s="57" t="s">
        <v>184</v>
      </c>
      <c r="C8" s="27" t="s">
        <v>47</v>
      </c>
      <c r="D8" s="28" t="s">
        <v>23</v>
      </c>
      <c r="E8" s="31">
        <v>9.4</v>
      </c>
      <c r="F8" s="6">
        <v>526</v>
      </c>
      <c r="G8" s="10" t="s">
        <v>77</v>
      </c>
      <c r="H8" s="6">
        <v>182</v>
      </c>
      <c r="I8" s="10" t="s">
        <v>109</v>
      </c>
      <c r="J8" s="6">
        <v>253</v>
      </c>
      <c r="K8" s="10" t="s">
        <v>314</v>
      </c>
      <c r="L8" s="6">
        <v>231</v>
      </c>
      <c r="M8" s="10"/>
      <c r="N8" s="6"/>
      <c r="O8" s="31">
        <f t="shared" si="0"/>
        <v>1192</v>
      </c>
      <c r="P8" s="31"/>
      <c r="Q8" s="4">
        <v>6</v>
      </c>
    </row>
    <row r="9" spans="1:22" ht="24.95" customHeight="1" x14ac:dyDescent="0.25">
      <c r="A9" s="28">
        <v>7</v>
      </c>
      <c r="B9" s="57" t="s">
        <v>167</v>
      </c>
      <c r="C9" s="27" t="s">
        <v>168</v>
      </c>
      <c r="D9" s="28" t="s">
        <v>26</v>
      </c>
      <c r="E9" s="31">
        <v>9.1999999999999993</v>
      </c>
      <c r="F9" s="6">
        <v>573</v>
      </c>
      <c r="G9" s="10" t="s">
        <v>76</v>
      </c>
      <c r="H9" s="6">
        <v>178</v>
      </c>
      <c r="I9" s="10" t="s">
        <v>283</v>
      </c>
      <c r="J9" s="6">
        <v>328</v>
      </c>
      <c r="K9" s="10" t="s">
        <v>240</v>
      </c>
      <c r="L9" s="6"/>
      <c r="M9" s="10"/>
      <c r="N9" s="6"/>
      <c r="O9" s="31">
        <f t="shared" si="0"/>
        <v>1079</v>
      </c>
      <c r="P9" s="31"/>
      <c r="Q9" s="4">
        <v>7</v>
      </c>
      <c r="R9" s="18"/>
      <c r="S9" s="18"/>
      <c r="T9" s="18"/>
      <c r="U9" s="18"/>
      <c r="V9" s="18"/>
    </row>
    <row r="10" spans="1:22" s="26" customFormat="1" ht="24.95" customHeight="1" x14ac:dyDescent="0.25">
      <c r="A10" s="28">
        <v>9</v>
      </c>
      <c r="B10" s="57" t="s">
        <v>171</v>
      </c>
      <c r="C10" s="27" t="s">
        <v>172</v>
      </c>
      <c r="D10" s="28" t="s">
        <v>26</v>
      </c>
      <c r="E10" s="31">
        <v>9.6999999999999993</v>
      </c>
      <c r="F10" s="6">
        <v>460</v>
      </c>
      <c r="G10" s="10" t="s">
        <v>82</v>
      </c>
      <c r="H10" s="6">
        <v>204</v>
      </c>
      <c r="I10" s="10" t="s">
        <v>114</v>
      </c>
      <c r="J10" s="6">
        <v>271</v>
      </c>
      <c r="K10" s="10" t="s">
        <v>313</v>
      </c>
      <c r="L10" s="6">
        <v>141</v>
      </c>
      <c r="M10" s="10"/>
      <c r="N10" s="6"/>
      <c r="O10" s="31">
        <f t="shared" si="0"/>
        <v>1076</v>
      </c>
      <c r="P10" s="31"/>
      <c r="Q10" s="4">
        <v>8</v>
      </c>
      <c r="R10" s="25"/>
      <c r="S10" s="25"/>
      <c r="T10" s="25"/>
      <c r="U10" s="25"/>
      <c r="V10" s="25"/>
    </row>
    <row r="11" spans="1:22" ht="24.95" customHeight="1" x14ac:dyDescent="0.25">
      <c r="A11" s="28">
        <v>4</v>
      </c>
      <c r="B11" s="57" t="s">
        <v>56</v>
      </c>
      <c r="C11" s="27" t="s">
        <v>165</v>
      </c>
      <c r="D11" s="28" t="s">
        <v>26</v>
      </c>
      <c r="E11" s="31">
        <v>9.6999999999999993</v>
      </c>
      <c r="F11" s="6">
        <v>460</v>
      </c>
      <c r="G11" s="10" t="s">
        <v>71</v>
      </c>
      <c r="H11" s="6">
        <v>151</v>
      </c>
      <c r="I11" s="10" t="s">
        <v>107</v>
      </c>
      <c r="J11" s="6">
        <v>229</v>
      </c>
      <c r="K11" s="10" t="s">
        <v>312</v>
      </c>
      <c r="L11" s="6">
        <v>171</v>
      </c>
      <c r="M11" s="10"/>
      <c r="N11" s="6"/>
      <c r="O11" s="31">
        <f t="shared" si="0"/>
        <v>1011</v>
      </c>
      <c r="P11" s="31"/>
      <c r="Q11" s="4">
        <v>9</v>
      </c>
      <c r="R11" s="18"/>
      <c r="S11" s="18"/>
      <c r="T11" s="18"/>
      <c r="U11" s="18"/>
      <c r="V11" s="18"/>
    </row>
    <row r="12" spans="1:22" ht="24.95" customHeight="1" x14ac:dyDescent="0.25">
      <c r="A12" s="28">
        <v>5</v>
      </c>
      <c r="B12" s="57" t="s">
        <v>57</v>
      </c>
      <c r="C12" s="27" t="s">
        <v>58</v>
      </c>
      <c r="D12" s="28" t="s">
        <v>26</v>
      </c>
      <c r="E12" s="31">
        <v>9.9</v>
      </c>
      <c r="F12" s="6">
        <v>418</v>
      </c>
      <c r="G12" s="10" t="s">
        <v>86</v>
      </c>
      <c r="H12" s="6">
        <v>231</v>
      </c>
      <c r="I12" s="10" t="s">
        <v>282</v>
      </c>
      <c r="J12" s="6">
        <v>306</v>
      </c>
      <c r="K12" s="10" t="s">
        <v>240</v>
      </c>
      <c r="L12" s="6"/>
      <c r="M12" s="10"/>
      <c r="N12" s="6"/>
      <c r="O12" s="31">
        <f t="shared" si="0"/>
        <v>955</v>
      </c>
      <c r="P12" s="31"/>
      <c r="Q12" s="4">
        <v>10</v>
      </c>
    </row>
    <row r="13" spans="1:22" ht="24.95" customHeight="1" x14ac:dyDescent="0.25">
      <c r="A13" s="28">
        <v>6</v>
      </c>
      <c r="B13" s="57" t="s">
        <v>232</v>
      </c>
      <c r="C13" s="27" t="s">
        <v>166</v>
      </c>
      <c r="D13" s="28" t="s">
        <v>26</v>
      </c>
      <c r="E13" s="31">
        <v>9.4</v>
      </c>
      <c r="F13" s="6">
        <v>526</v>
      </c>
      <c r="G13" s="10" t="s">
        <v>240</v>
      </c>
      <c r="H13" s="6"/>
      <c r="I13" s="10" t="s">
        <v>282</v>
      </c>
      <c r="J13" s="6">
        <v>306</v>
      </c>
      <c r="K13" s="10" t="s">
        <v>240</v>
      </c>
      <c r="L13" s="6"/>
      <c r="M13" s="10"/>
      <c r="N13" s="6"/>
      <c r="O13" s="31">
        <f t="shared" si="0"/>
        <v>832</v>
      </c>
      <c r="P13" s="31"/>
      <c r="Q13" s="4">
        <v>11</v>
      </c>
    </row>
    <row r="14" spans="1:22" ht="24.95" customHeight="1" x14ac:dyDescent="0.25">
      <c r="A14" s="48"/>
      <c r="B14" s="56"/>
      <c r="C14" s="47"/>
      <c r="D14" s="48"/>
      <c r="E14" s="40"/>
      <c r="F14" s="40"/>
      <c r="G14" s="9"/>
      <c r="H14" s="40"/>
      <c r="I14" s="9"/>
      <c r="J14" s="40"/>
      <c r="K14" s="9"/>
      <c r="L14" s="40"/>
      <c r="M14" s="9"/>
      <c r="N14" s="40"/>
      <c r="O14" s="40"/>
      <c r="P14" s="40"/>
      <c r="Q14" s="40"/>
    </row>
    <row r="15" spans="1:22" ht="24.95" customHeight="1" x14ac:dyDescent="0.25">
      <c r="A15" s="48"/>
      <c r="B15" s="56"/>
      <c r="C15" s="47"/>
      <c r="D15" s="48"/>
      <c r="E15" s="40"/>
      <c r="F15" s="40"/>
      <c r="G15" s="9"/>
      <c r="H15" s="40"/>
      <c r="I15" s="9"/>
      <c r="J15" s="40"/>
      <c r="K15" s="9"/>
      <c r="L15" s="40"/>
      <c r="M15" s="9"/>
      <c r="N15" s="40"/>
      <c r="O15" s="40"/>
      <c r="P15" s="40"/>
      <c r="Q15" s="40"/>
    </row>
    <row r="16" spans="1:22" ht="24.95" customHeight="1" x14ac:dyDescent="0.25">
      <c r="A16" s="48"/>
      <c r="B16" s="56"/>
      <c r="C16" s="47"/>
      <c r="D16" s="48"/>
      <c r="E16" s="40"/>
      <c r="F16" s="40"/>
      <c r="G16" s="9"/>
      <c r="H16" s="40"/>
      <c r="I16" s="9"/>
      <c r="J16" s="40"/>
      <c r="K16" s="9"/>
      <c r="L16" s="40"/>
      <c r="M16" s="9"/>
      <c r="N16" s="40"/>
      <c r="O16" s="40"/>
      <c r="P16" s="40"/>
      <c r="Q16" s="40"/>
    </row>
    <row r="17" spans="1:16" ht="24.95" customHeight="1" x14ac:dyDescent="0.25">
      <c r="A17" s="18"/>
      <c r="B17" s="69"/>
      <c r="C17" s="66"/>
      <c r="D17" s="29"/>
      <c r="E17" s="18"/>
      <c r="F17" s="18"/>
      <c r="G17" s="19"/>
      <c r="H17" s="18"/>
      <c r="I17" s="19"/>
      <c r="J17" s="18"/>
      <c r="K17" s="19"/>
      <c r="L17" s="18"/>
      <c r="M17" s="19"/>
      <c r="N17" s="18"/>
      <c r="O17" s="18"/>
      <c r="P17" s="18"/>
    </row>
    <row r="18" spans="1:16" ht="24.95" customHeight="1" x14ac:dyDescent="0.25">
      <c r="A18" s="18"/>
      <c r="B18" s="69"/>
      <c r="C18" s="66"/>
      <c r="D18" s="29"/>
      <c r="E18" s="18"/>
      <c r="F18" s="18"/>
      <c r="G18" s="19"/>
      <c r="H18" s="18"/>
      <c r="I18" s="19"/>
      <c r="J18" s="18"/>
      <c r="K18" s="19"/>
      <c r="L18" s="18"/>
      <c r="M18" s="19"/>
      <c r="N18" s="18"/>
      <c r="O18" s="18"/>
      <c r="P18" s="18"/>
    </row>
    <row r="19" spans="1:16" ht="24.95" customHeight="1" x14ac:dyDescent="0.25">
      <c r="A19" s="18"/>
      <c r="B19" s="69"/>
      <c r="C19" s="66"/>
      <c r="D19" s="29"/>
      <c r="E19" s="18"/>
      <c r="F19" s="18"/>
      <c r="G19" s="19"/>
      <c r="H19" s="18"/>
      <c r="I19" s="19"/>
      <c r="J19" s="18"/>
      <c r="K19" s="19"/>
      <c r="L19" s="18"/>
      <c r="M19" s="19"/>
      <c r="N19" s="18"/>
      <c r="O19" s="18"/>
      <c r="P19" s="18"/>
    </row>
    <row r="20" spans="1:16" ht="24.95" customHeight="1" x14ac:dyDescent="0.25">
      <c r="A20" s="18"/>
      <c r="B20" s="69"/>
      <c r="C20" s="66"/>
      <c r="D20" s="29"/>
      <c r="E20" s="18"/>
      <c r="F20" s="18"/>
      <c r="G20" s="19"/>
      <c r="H20" s="18"/>
      <c r="I20" s="19"/>
      <c r="J20" s="18"/>
      <c r="K20" s="19"/>
      <c r="L20" s="18"/>
      <c r="M20" s="19"/>
      <c r="N20" s="18"/>
      <c r="O20" s="18"/>
      <c r="P20" s="18"/>
    </row>
    <row r="21" spans="1:16" ht="24.95" customHeight="1" x14ac:dyDescent="0.25">
      <c r="A21" s="18"/>
      <c r="B21" s="18"/>
      <c r="C21" s="19"/>
      <c r="D21" s="18"/>
      <c r="E21" s="18"/>
      <c r="F21" s="18"/>
      <c r="G21" s="19"/>
      <c r="H21" s="18"/>
      <c r="I21" s="19"/>
      <c r="J21" s="18"/>
      <c r="K21" s="19"/>
      <c r="L21" s="18"/>
      <c r="M21" s="19"/>
      <c r="N21" s="18"/>
      <c r="O21" s="18"/>
      <c r="P21" s="18"/>
    </row>
    <row r="22" spans="1:16" ht="24.95" customHeight="1" x14ac:dyDescent="0.25">
      <c r="A22" s="18"/>
      <c r="B22" s="18"/>
      <c r="C22" s="19"/>
      <c r="D22" s="18"/>
      <c r="E22" s="18"/>
      <c r="F22" s="18"/>
      <c r="G22" s="19"/>
      <c r="H22" s="18"/>
      <c r="I22" s="19"/>
      <c r="J22" s="18"/>
      <c r="K22" s="19"/>
      <c r="L22" s="18"/>
      <c r="M22" s="19"/>
      <c r="N22" s="18"/>
      <c r="O22" s="18"/>
      <c r="P22" s="18"/>
    </row>
    <row r="23" spans="1:16" ht="24.95" customHeight="1" x14ac:dyDescent="0.25">
      <c r="A23" s="18"/>
      <c r="B23" s="18"/>
      <c r="C23" s="19"/>
      <c r="D23" s="18"/>
      <c r="E23" s="18"/>
      <c r="F23" s="18"/>
      <c r="G23" s="19"/>
      <c r="H23" s="18"/>
      <c r="I23" s="19"/>
      <c r="J23" s="18"/>
      <c r="K23" s="19"/>
      <c r="L23" s="18"/>
      <c r="M23" s="19"/>
      <c r="N23" s="18"/>
      <c r="O23" s="18"/>
      <c r="P23" s="18"/>
    </row>
    <row r="24" spans="1:16" ht="24.95" customHeight="1" x14ac:dyDescent="0.25">
      <c r="A24" s="18"/>
      <c r="B24" s="18"/>
      <c r="C24" s="19"/>
      <c r="D24" s="18"/>
      <c r="E24" s="18"/>
      <c r="F24" s="18"/>
      <c r="G24" s="19"/>
      <c r="H24" s="18"/>
      <c r="I24" s="19"/>
      <c r="J24" s="18"/>
      <c r="K24" s="19"/>
      <c r="L24" s="18"/>
      <c r="M24" s="19"/>
      <c r="N24" s="18"/>
      <c r="O24" s="18"/>
      <c r="P24" s="18"/>
    </row>
    <row r="25" spans="1:16" ht="24.95" customHeight="1" x14ac:dyDescent="0.25">
      <c r="A25" s="18"/>
      <c r="B25" s="18"/>
      <c r="C25" s="19"/>
      <c r="D25" s="18"/>
      <c r="E25" s="18"/>
      <c r="F25" s="18"/>
      <c r="G25" s="19"/>
      <c r="H25" s="18"/>
      <c r="I25" s="19"/>
      <c r="J25" s="18"/>
      <c r="K25" s="19"/>
      <c r="L25" s="18"/>
      <c r="M25" s="19"/>
      <c r="N25" s="18"/>
      <c r="O25" s="18"/>
      <c r="P25" s="18"/>
    </row>
    <row r="26" spans="1:16" ht="24.95" customHeight="1" x14ac:dyDescent="0.25">
      <c r="A26" s="18"/>
      <c r="B26" s="18"/>
      <c r="C26" s="19"/>
      <c r="D26" s="18"/>
      <c r="E26" s="18"/>
      <c r="F26" s="18"/>
      <c r="G26" s="19"/>
      <c r="H26" s="18"/>
      <c r="I26" s="19"/>
      <c r="J26" s="18"/>
      <c r="K26" s="19"/>
      <c r="L26" s="18"/>
      <c r="M26" s="19"/>
      <c r="N26" s="18"/>
      <c r="O26" s="18"/>
      <c r="P26" s="18"/>
    </row>
    <row r="27" spans="1:16" ht="24.95" customHeight="1" x14ac:dyDescent="0.25">
      <c r="A27" s="18"/>
      <c r="B27" s="18"/>
      <c r="C27" s="19"/>
      <c r="D27" s="18"/>
      <c r="E27" s="18"/>
      <c r="F27" s="18"/>
      <c r="G27" s="19"/>
      <c r="H27" s="18"/>
      <c r="I27" s="19"/>
      <c r="J27" s="18"/>
      <c r="K27" s="19"/>
      <c r="L27" s="18"/>
      <c r="M27" s="19"/>
      <c r="N27" s="18"/>
      <c r="O27" s="18"/>
      <c r="P27" s="18"/>
    </row>
    <row r="28" spans="1:16" ht="24.95" customHeight="1" x14ac:dyDescent="0.25">
      <c r="A28" s="18"/>
      <c r="B28" s="18"/>
      <c r="C28" s="19"/>
      <c r="D28" s="18"/>
      <c r="E28" s="18"/>
      <c r="F28" s="18"/>
      <c r="G28" s="19"/>
      <c r="H28" s="18"/>
      <c r="I28" s="19"/>
      <c r="J28" s="18"/>
      <c r="K28" s="19"/>
      <c r="L28" s="18"/>
      <c r="M28" s="19"/>
      <c r="N28" s="18"/>
      <c r="O28" s="18"/>
      <c r="P28" s="18"/>
    </row>
    <row r="29" spans="1:16" ht="24.95" customHeight="1" x14ac:dyDescent="0.25">
      <c r="A29" s="18"/>
      <c r="B29" s="18"/>
      <c r="C29" s="19"/>
      <c r="D29" s="18"/>
      <c r="E29" s="18"/>
      <c r="F29" s="18"/>
      <c r="G29" s="19"/>
      <c r="H29" s="18"/>
      <c r="I29" s="19"/>
      <c r="J29" s="18"/>
      <c r="K29" s="19"/>
      <c r="L29" s="18"/>
      <c r="M29" s="19"/>
      <c r="N29" s="18"/>
      <c r="O29" s="18"/>
      <c r="P29" s="18"/>
    </row>
    <row r="30" spans="1:16" ht="24.95" customHeight="1" x14ac:dyDescent="0.25">
      <c r="A30" s="18"/>
      <c r="B30" s="18"/>
      <c r="C30" s="19"/>
      <c r="D30" s="18"/>
      <c r="E30" s="18"/>
      <c r="F30" s="18"/>
      <c r="G30" s="19"/>
      <c r="H30" s="18"/>
      <c r="I30" s="19"/>
      <c r="J30" s="18"/>
      <c r="K30" s="19"/>
      <c r="L30" s="18"/>
      <c r="M30" s="19"/>
      <c r="N30" s="18"/>
      <c r="O30" s="18"/>
      <c r="P30" s="18"/>
    </row>
    <row r="31" spans="1:16" x14ac:dyDescent="0.25">
      <c r="A31" s="18"/>
      <c r="B31" s="18"/>
      <c r="C31" s="19"/>
      <c r="D31" s="18"/>
      <c r="E31" s="18"/>
      <c r="F31" s="18"/>
      <c r="G31" s="19"/>
      <c r="H31" s="18"/>
      <c r="I31" s="19"/>
      <c r="J31" s="18"/>
      <c r="K31" s="19"/>
      <c r="L31" s="18"/>
      <c r="M31" s="19"/>
      <c r="N31" s="18"/>
      <c r="O31" s="20"/>
      <c r="P31" s="18"/>
    </row>
    <row r="32" spans="1:16" x14ac:dyDescent="0.25">
      <c r="A32" s="18"/>
      <c r="B32" s="18"/>
      <c r="C32" s="19"/>
      <c r="D32" s="18"/>
      <c r="E32" s="18"/>
      <c r="F32" s="18"/>
      <c r="G32" s="19"/>
      <c r="H32" s="18"/>
      <c r="I32" s="19"/>
      <c r="J32" s="18"/>
      <c r="K32" s="19"/>
      <c r="L32" s="18"/>
      <c r="M32" s="19"/>
      <c r="N32" s="18"/>
      <c r="O32" s="20"/>
      <c r="P32" s="18"/>
    </row>
    <row r="33" spans="1:16" x14ac:dyDescent="0.25">
      <c r="A33" s="18"/>
      <c r="B33" s="18"/>
      <c r="C33" s="19"/>
      <c r="D33" s="18"/>
      <c r="E33" s="18"/>
      <c r="F33" s="18"/>
      <c r="G33" s="19"/>
      <c r="H33" s="18"/>
      <c r="I33" s="19"/>
      <c r="J33" s="18"/>
      <c r="K33" s="19"/>
      <c r="L33" s="18"/>
      <c r="M33" s="19"/>
      <c r="N33" s="18"/>
      <c r="O33" s="18"/>
      <c r="P33" s="18"/>
    </row>
    <row r="34" spans="1:16" x14ac:dyDescent="0.25">
      <c r="A34" s="18"/>
      <c r="B34" s="18"/>
      <c r="C34" s="19"/>
      <c r="D34" s="18"/>
      <c r="E34" s="18"/>
      <c r="F34" s="18"/>
      <c r="G34" s="19"/>
      <c r="H34" s="18"/>
      <c r="I34" s="19"/>
      <c r="J34" s="18"/>
      <c r="K34" s="19"/>
      <c r="L34" s="18"/>
      <c r="M34" s="19"/>
      <c r="N34" s="18"/>
      <c r="O34" s="18"/>
      <c r="P34" s="18"/>
    </row>
  </sheetData>
  <sortState ref="A2:Q14">
    <sortCondition descending="1" ref="O2:O14"/>
  </sortState>
  <mergeCells count="1">
    <mergeCell ref="A1:O1"/>
  </mergeCells>
  <pageMargins left="0.28999999999999998" right="0.2" top="0.75" bottom="0.75" header="0.3" footer="0.3"/>
  <pageSetup paperSize="9" scale="94" orientation="landscape" r:id="rId1"/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Normal="100" workbookViewId="0">
      <selection activeCell="Y16" sqref="Y16"/>
    </sheetView>
  </sheetViews>
  <sheetFormatPr defaultRowHeight="15" x14ac:dyDescent="0.25"/>
  <cols>
    <col min="1" max="1" width="4.140625" style="17" customWidth="1"/>
    <col min="2" max="2" width="21.140625" style="17" customWidth="1"/>
    <col min="3" max="3" width="10.140625" style="21" customWidth="1"/>
    <col min="4" max="4" width="9" style="21" customWidth="1"/>
    <col min="5" max="5" width="8.42578125" style="17" customWidth="1"/>
    <col min="6" max="6" width="8.7109375" style="17" customWidth="1"/>
    <col min="7" max="7" width="10.140625" style="21" customWidth="1"/>
    <col min="8" max="8" width="9" style="17" customWidth="1"/>
    <col min="9" max="9" width="9.5703125" style="21" customWidth="1"/>
    <col min="10" max="10" width="8.42578125" style="17" customWidth="1"/>
    <col min="11" max="11" width="8.7109375" style="21" customWidth="1"/>
    <col min="12" max="12" width="8.85546875" style="17" customWidth="1"/>
    <col min="13" max="13" width="9.140625" style="21" hidden="1" customWidth="1"/>
    <col min="14" max="14" width="8.5703125" style="17" hidden="1" customWidth="1"/>
    <col min="15" max="15" width="10.85546875" style="17" customWidth="1"/>
    <col min="16" max="16" width="0" style="17" hidden="1" customWidth="1"/>
    <col min="17" max="17" width="8" style="17" customWidth="1"/>
    <col min="18" max="16384" width="9.140625" style="17"/>
  </cols>
  <sheetData>
    <row r="1" spans="1:17" s="22" customFormat="1" ht="18.75" x14ac:dyDescent="0.25">
      <c r="B1" s="100" t="s">
        <v>173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29"/>
      <c r="P1" s="53"/>
    </row>
    <row r="2" spans="1:17" s="22" customFormat="1" ht="30" x14ac:dyDescent="0.25">
      <c r="A2" s="32" t="s">
        <v>34</v>
      </c>
      <c r="B2" s="5" t="s">
        <v>17</v>
      </c>
      <c r="C2" s="33" t="s">
        <v>30</v>
      </c>
      <c r="D2" s="33" t="s">
        <v>20</v>
      </c>
      <c r="E2" s="34" t="s">
        <v>0</v>
      </c>
      <c r="F2" s="5" t="s">
        <v>1</v>
      </c>
      <c r="G2" s="35" t="s">
        <v>2</v>
      </c>
      <c r="H2" s="5" t="s">
        <v>1</v>
      </c>
      <c r="I2" s="35" t="s">
        <v>3</v>
      </c>
      <c r="J2" s="5" t="s">
        <v>1</v>
      </c>
      <c r="K2" s="36" t="s">
        <v>15</v>
      </c>
      <c r="L2" s="5" t="s">
        <v>1</v>
      </c>
      <c r="M2" s="35" t="s">
        <v>5</v>
      </c>
      <c r="N2" s="5" t="s">
        <v>1</v>
      </c>
      <c r="O2" s="37" t="s">
        <v>6</v>
      </c>
      <c r="P2" s="28" t="s">
        <v>7</v>
      </c>
      <c r="Q2" s="28" t="s">
        <v>18</v>
      </c>
    </row>
    <row r="3" spans="1:17" ht="24.95" customHeight="1" x14ac:dyDescent="0.25">
      <c r="A3" s="13">
        <v>10</v>
      </c>
      <c r="B3" s="57" t="s">
        <v>25</v>
      </c>
      <c r="C3" s="27" t="s">
        <v>24</v>
      </c>
      <c r="D3" s="28" t="s">
        <v>23</v>
      </c>
      <c r="E3" s="31">
        <v>8.1</v>
      </c>
      <c r="F3" s="6">
        <v>465</v>
      </c>
      <c r="G3" s="10" t="s">
        <v>104</v>
      </c>
      <c r="H3" s="6">
        <v>360</v>
      </c>
      <c r="I3" s="10" t="s">
        <v>256</v>
      </c>
      <c r="J3" s="6">
        <v>349</v>
      </c>
      <c r="K3" s="10" t="s">
        <v>326</v>
      </c>
      <c r="L3" s="6">
        <v>607</v>
      </c>
      <c r="M3" s="10"/>
      <c r="N3" s="6"/>
      <c r="O3" s="31">
        <f t="shared" ref="O3:O16" si="0">F3+H3+J3+L3+N3</f>
        <v>1781</v>
      </c>
      <c r="P3" s="31"/>
      <c r="Q3" s="4">
        <v>1</v>
      </c>
    </row>
    <row r="4" spans="1:17" ht="24.95" customHeight="1" x14ac:dyDescent="0.25">
      <c r="A4" s="13">
        <v>2</v>
      </c>
      <c r="B4" s="57" t="s">
        <v>51</v>
      </c>
      <c r="C4" s="27" t="s">
        <v>176</v>
      </c>
      <c r="D4" s="27" t="s">
        <v>22</v>
      </c>
      <c r="E4" s="31">
        <v>7.9</v>
      </c>
      <c r="F4" s="6">
        <v>520</v>
      </c>
      <c r="G4" s="10" t="s">
        <v>101</v>
      </c>
      <c r="H4" s="6">
        <v>281</v>
      </c>
      <c r="I4" s="10" t="s">
        <v>252</v>
      </c>
      <c r="J4" s="6">
        <v>448</v>
      </c>
      <c r="K4" s="10" t="s">
        <v>321</v>
      </c>
      <c r="L4" s="6">
        <v>469</v>
      </c>
      <c r="M4" s="10"/>
      <c r="N4" s="6"/>
      <c r="O4" s="31">
        <f t="shared" si="0"/>
        <v>1718</v>
      </c>
      <c r="P4" s="31"/>
      <c r="Q4" s="4">
        <v>2</v>
      </c>
    </row>
    <row r="5" spans="1:17" ht="24.95" customHeight="1" x14ac:dyDescent="0.25">
      <c r="A5" s="13">
        <v>11</v>
      </c>
      <c r="B5" s="57" t="s">
        <v>217</v>
      </c>
      <c r="C5" s="27" t="s">
        <v>218</v>
      </c>
      <c r="D5" s="27" t="s">
        <v>188</v>
      </c>
      <c r="E5" s="31">
        <v>8.4</v>
      </c>
      <c r="F5" s="6">
        <v>388</v>
      </c>
      <c r="G5" s="10" t="s">
        <v>102</v>
      </c>
      <c r="H5" s="6">
        <v>308</v>
      </c>
      <c r="I5" s="10" t="s">
        <v>258</v>
      </c>
      <c r="J5" s="6">
        <v>475</v>
      </c>
      <c r="K5" s="10" t="s">
        <v>327</v>
      </c>
      <c r="L5" s="6">
        <v>310</v>
      </c>
      <c r="M5" s="10"/>
      <c r="N5" s="6"/>
      <c r="O5" s="31">
        <f t="shared" si="0"/>
        <v>1481</v>
      </c>
      <c r="P5" s="31"/>
      <c r="Q5" s="4">
        <v>3</v>
      </c>
    </row>
    <row r="6" spans="1:17" ht="24.95" customHeight="1" x14ac:dyDescent="0.25">
      <c r="A6" s="13">
        <v>13</v>
      </c>
      <c r="B6" s="57" t="s">
        <v>221</v>
      </c>
      <c r="C6" s="27" t="s">
        <v>222</v>
      </c>
      <c r="D6" s="27" t="s">
        <v>188</v>
      </c>
      <c r="E6" s="31">
        <v>8.6</v>
      </c>
      <c r="F6" s="6">
        <v>340</v>
      </c>
      <c r="G6" s="10" t="s">
        <v>98</v>
      </c>
      <c r="H6" s="6">
        <v>247</v>
      </c>
      <c r="I6" s="10" t="s">
        <v>260</v>
      </c>
      <c r="J6" s="6">
        <v>377</v>
      </c>
      <c r="K6" s="10" t="s">
        <v>329</v>
      </c>
      <c r="L6" s="6">
        <v>344</v>
      </c>
      <c r="M6" s="10"/>
      <c r="N6" s="6"/>
      <c r="O6" s="31">
        <f t="shared" si="0"/>
        <v>1308</v>
      </c>
      <c r="P6" s="31"/>
      <c r="Q6" s="4">
        <v>4</v>
      </c>
    </row>
    <row r="7" spans="1:17" ht="24.95" customHeight="1" x14ac:dyDescent="0.25">
      <c r="A7" s="13">
        <v>7</v>
      </c>
      <c r="B7" s="57" t="s">
        <v>8</v>
      </c>
      <c r="C7" s="27" t="s">
        <v>28</v>
      </c>
      <c r="D7" s="28" t="s">
        <v>26</v>
      </c>
      <c r="E7" s="31">
        <v>8.6999999999999993</v>
      </c>
      <c r="F7" s="6">
        <v>318</v>
      </c>
      <c r="G7" s="10" t="s">
        <v>97</v>
      </c>
      <c r="H7" s="6">
        <v>240</v>
      </c>
      <c r="I7" s="10" t="s">
        <v>256</v>
      </c>
      <c r="J7" s="6">
        <v>349</v>
      </c>
      <c r="K7" s="10" t="s">
        <v>324</v>
      </c>
      <c r="L7" s="6">
        <v>294</v>
      </c>
      <c r="M7" s="10"/>
      <c r="N7" s="6"/>
      <c r="O7" s="31">
        <f t="shared" si="0"/>
        <v>1201</v>
      </c>
      <c r="P7" s="31"/>
      <c r="Q7" s="4">
        <v>5</v>
      </c>
    </row>
    <row r="8" spans="1:17" ht="24.95" customHeight="1" x14ac:dyDescent="0.25">
      <c r="A8" s="13">
        <v>12</v>
      </c>
      <c r="B8" s="57" t="s">
        <v>219</v>
      </c>
      <c r="C8" s="27" t="s">
        <v>220</v>
      </c>
      <c r="D8" s="27" t="s">
        <v>188</v>
      </c>
      <c r="E8" s="38">
        <v>8.4</v>
      </c>
      <c r="F8" s="6">
        <v>388</v>
      </c>
      <c r="G8" s="10" t="s">
        <v>240</v>
      </c>
      <c r="H8" s="6"/>
      <c r="I8" s="10" t="s">
        <v>259</v>
      </c>
      <c r="J8" s="6">
        <v>337</v>
      </c>
      <c r="K8" s="10" t="s">
        <v>328</v>
      </c>
      <c r="L8" s="6">
        <v>453</v>
      </c>
      <c r="M8" s="10"/>
      <c r="N8" s="6"/>
      <c r="O8" s="31">
        <f t="shared" si="0"/>
        <v>1178</v>
      </c>
      <c r="P8" s="31"/>
      <c r="Q8" s="4">
        <v>6</v>
      </c>
    </row>
    <row r="9" spans="1:17" ht="24.95" customHeight="1" x14ac:dyDescent="0.25">
      <c r="A9" s="13">
        <v>14</v>
      </c>
      <c r="B9" s="57" t="s">
        <v>223</v>
      </c>
      <c r="C9" s="27" t="s">
        <v>224</v>
      </c>
      <c r="D9" s="27" t="s">
        <v>188</v>
      </c>
      <c r="E9" s="31">
        <v>8.8000000000000007</v>
      </c>
      <c r="F9" s="6">
        <v>295</v>
      </c>
      <c r="G9" s="10" t="s">
        <v>94</v>
      </c>
      <c r="H9" s="6">
        <v>206</v>
      </c>
      <c r="I9" s="10" t="s">
        <v>261</v>
      </c>
      <c r="J9" s="6">
        <v>367</v>
      </c>
      <c r="K9" s="10" t="s">
        <v>330</v>
      </c>
      <c r="L9" s="6">
        <v>228</v>
      </c>
      <c r="M9" s="10"/>
      <c r="N9" s="6"/>
      <c r="O9" s="31">
        <f t="shared" si="0"/>
        <v>1096</v>
      </c>
      <c r="P9" s="31"/>
      <c r="Q9" s="4">
        <v>7</v>
      </c>
    </row>
    <row r="10" spans="1:17" ht="24.95" customHeight="1" x14ac:dyDescent="0.25">
      <c r="A10" s="13">
        <v>1</v>
      </c>
      <c r="B10" s="57" t="s">
        <v>174</v>
      </c>
      <c r="C10" s="27" t="s">
        <v>175</v>
      </c>
      <c r="D10" s="27" t="s">
        <v>22</v>
      </c>
      <c r="E10" s="31">
        <v>8.9</v>
      </c>
      <c r="F10" s="6">
        <v>247</v>
      </c>
      <c r="G10" s="10" t="s">
        <v>99</v>
      </c>
      <c r="H10" s="6">
        <v>264</v>
      </c>
      <c r="I10" s="10" t="s">
        <v>110</v>
      </c>
      <c r="J10" s="6">
        <v>238</v>
      </c>
      <c r="K10" s="10" t="s">
        <v>320</v>
      </c>
      <c r="L10" s="6">
        <v>342</v>
      </c>
      <c r="M10" s="10"/>
      <c r="N10" s="6"/>
      <c r="O10" s="31">
        <f t="shared" si="0"/>
        <v>1091</v>
      </c>
      <c r="P10" s="31"/>
      <c r="Q10" s="4">
        <v>8</v>
      </c>
    </row>
    <row r="11" spans="1:17" ht="24.95" customHeight="1" x14ac:dyDescent="0.25">
      <c r="A11" s="13">
        <v>3</v>
      </c>
      <c r="B11" s="57" t="s">
        <v>177</v>
      </c>
      <c r="C11" s="27" t="s">
        <v>178</v>
      </c>
      <c r="D11" s="28" t="s">
        <v>22</v>
      </c>
      <c r="E11" s="31">
        <v>9.6</v>
      </c>
      <c r="F11" s="6">
        <v>145</v>
      </c>
      <c r="G11" s="10" t="s">
        <v>81</v>
      </c>
      <c r="H11" s="6">
        <v>130</v>
      </c>
      <c r="I11" s="10" t="s">
        <v>253</v>
      </c>
      <c r="J11" s="6">
        <v>367</v>
      </c>
      <c r="K11" s="10" t="s">
        <v>322</v>
      </c>
      <c r="L11" s="6">
        <v>226</v>
      </c>
      <c r="M11" s="10"/>
      <c r="N11" s="6"/>
      <c r="O11" s="31">
        <f t="shared" si="0"/>
        <v>868</v>
      </c>
      <c r="P11" s="31"/>
      <c r="Q11" s="4">
        <v>9</v>
      </c>
    </row>
    <row r="12" spans="1:17" ht="24.95" customHeight="1" x14ac:dyDescent="0.25">
      <c r="A12" s="13">
        <v>15</v>
      </c>
      <c r="B12" s="57" t="s">
        <v>225</v>
      </c>
      <c r="C12" s="27" t="s">
        <v>226</v>
      </c>
      <c r="D12" s="27" t="s">
        <v>188</v>
      </c>
      <c r="E12" s="31">
        <v>9.6</v>
      </c>
      <c r="F12" s="6">
        <v>145</v>
      </c>
      <c r="G12" s="10" t="s">
        <v>81</v>
      </c>
      <c r="H12" s="6">
        <v>130</v>
      </c>
      <c r="I12" s="10" t="s">
        <v>262</v>
      </c>
      <c r="J12" s="6">
        <v>268</v>
      </c>
      <c r="K12" s="10" t="s">
        <v>331</v>
      </c>
      <c r="L12" s="6">
        <v>305</v>
      </c>
      <c r="M12" s="10"/>
      <c r="N12" s="6"/>
      <c r="O12" s="31">
        <f t="shared" si="0"/>
        <v>848</v>
      </c>
      <c r="P12" s="31"/>
      <c r="Q12" s="4">
        <v>10</v>
      </c>
    </row>
    <row r="13" spans="1:17" ht="24.95" customHeight="1" x14ac:dyDescent="0.25">
      <c r="A13" s="13">
        <v>9</v>
      </c>
      <c r="B13" s="57" t="s">
        <v>9</v>
      </c>
      <c r="C13" s="27" t="s">
        <v>27</v>
      </c>
      <c r="D13" s="28" t="s">
        <v>26</v>
      </c>
      <c r="E13" s="31">
        <v>8.6999999999999993</v>
      </c>
      <c r="F13" s="6">
        <v>318</v>
      </c>
      <c r="G13" s="10" t="s">
        <v>240</v>
      </c>
      <c r="H13" s="6"/>
      <c r="I13" s="10" t="s">
        <v>257</v>
      </c>
      <c r="J13" s="6">
        <v>357</v>
      </c>
      <c r="K13" s="10" t="s">
        <v>240</v>
      </c>
      <c r="L13" s="6"/>
      <c r="M13" s="10"/>
      <c r="N13" s="6"/>
      <c r="O13" s="31">
        <f t="shared" si="0"/>
        <v>675</v>
      </c>
      <c r="P13" s="31"/>
      <c r="Q13" s="4">
        <v>11</v>
      </c>
    </row>
    <row r="14" spans="1:17" ht="24.95" customHeight="1" x14ac:dyDescent="0.25">
      <c r="A14" s="13">
        <v>4</v>
      </c>
      <c r="B14" s="57" t="s">
        <v>61</v>
      </c>
      <c r="C14" s="27" t="s">
        <v>62</v>
      </c>
      <c r="D14" s="28" t="s">
        <v>26</v>
      </c>
      <c r="E14" s="31">
        <v>8.6999999999999993</v>
      </c>
      <c r="F14" s="6">
        <v>318</v>
      </c>
      <c r="G14" s="10" t="s">
        <v>240</v>
      </c>
      <c r="H14" s="6"/>
      <c r="I14" s="10" t="s">
        <v>254</v>
      </c>
      <c r="J14" s="6">
        <v>322</v>
      </c>
      <c r="K14" s="10" t="s">
        <v>240</v>
      </c>
      <c r="L14" s="6"/>
      <c r="M14" s="10"/>
      <c r="N14" s="6"/>
      <c r="O14" s="31">
        <f t="shared" si="0"/>
        <v>640</v>
      </c>
      <c r="P14" s="31"/>
      <c r="Q14" s="4">
        <v>12</v>
      </c>
    </row>
    <row r="15" spans="1:17" ht="24.95" customHeight="1" x14ac:dyDescent="0.25">
      <c r="A15" s="13">
        <v>8</v>
      </c>
      <c r="B15" s="57" t="s">
        <v>10</v>
      </c>
      <c r="C15" s="27" t="s">
        <v>29</v>
      </c>
      <c r="D15" s="28" t="s">
        <v>26</v>
      </c>
      <c r="E15" s="31">
        <v>9.5</v>
      </c>
      <c r="F15" s="6">
        <v>161</v>
      </c>
      <c r="G15" s="10" t="s">
        <v>240</v>
      </c>
      <c r="H15" s="6"/>
      <c r="I15" s="10" t="s">
        <v>111</v>
      </c>
      <c r="J15" s="6">
        <v>238</v>
      </c>
      <c r="K15" s="10" t="s">
        <v>325</v>
      </c>
      <c r="L15" s="6">
        <v>205</v>
      </c>
      <c r="M15" s="10"/>
      <c r="N15" s="6"/>
      <c r="O15" s="31">
        <f t="shared" si="0"/>
        <v>604</v>
      </c>
      <c r="P15" s="31"/>
      <c r="Q15" s="4">
        <v>13</v>
      </c>
    </row>
    <row r="16" spans="1:17" ht="24.95" customHeight="1" x14ac:dyDescent="0.25">
      <c r="A16" s="13">
        <v>6</v>
      </c>
      <c r="B16" s="57" t="s">
        <v>59</v>
      </c>
      <c r="C16" s="27" t="s">
        <v>60</v>
      </c>
      <c r="D16" s="27" t="s">
        <v>26</v>
      </c>
      <c r="E16" s="31">
        <v>9.9</v>
      </c>
      <c r="F16" s="6">
        <v>101</v>
      </c>
      <c r="G16" s="10" t="s">
        <v>240</v>
      </c>
      <c r="H16" s="6"/>
      <c r="I16" s="10" t="s">
        <v>255</v>
      </c>
      <c r="J16" s="6">
        <v>284</v>
      </c>
      <c r="K16" s="10" t="s">
        <v>323</v>
      </c>
      <c r="L16" s="6">
        <v>163</v>
      </c>
      <c r="M16" s="10"/>
      <c r="N16" s="6"/>
      <c r="O16" s="31">
        <f t="shared" si="0"/>
        <v>548</v>
      </c>
      <c r="P16" s="31"/>
      <c r="Q16" s="4">
        <v>14</v>
      </c>
    </row>
    <row r="17" spans="1:17" ht="24.95" customHeight="1" x14ac:dyDescent="0.25">
      <c r="A17" s="25"/>
      <c r="B17" s="95"/>
      <c r="C17" s="91"/>
      <c r="D17" s="89"/>
      <c r="E17" s="25"/>
      <c r="F17" s="25"/>
      <c r="G17" s="94"/>
      <c r="H17" s="25"/>
      <c r="I17" s="96"/>
      <c r="J17" s="25"/>
      <c r="K17" s="94"/>
      <c r="L17" s="25"/>
      <c r="M17" s="94"/>
      <c r="N17" s="25"/>
      <c r="O17" s="97"/>
      <c r="P17" s="25"/>
      <c r="Q17" s="25"/>
    </row>
    <row r="18" spans="1:17" ht="24.95" customHeight="1" x14ac:dyDescent="0.25">
      <c r="A18" s="25"/>
      <c r="B18" s="95"/>
      <c r="C18" s="91"/>
      <c r="D18" s="89"/>
      <c r="E18" s="25"/>
      <c r="F18" s="25"/>
      <c r="G18" s="94"/>
      <c r="H18" s="25"/>
      <c r="I18" s="94"/>
      <c r="J18" s="25"/>
      <c r="K18" s="94"/>
      <c r="L18" s="25"/>
      <c r="M18" s="94"/>
      <c r="N18" s="25"/>
      <c r="O18" s="97"/>
      <c r="P18" s="25"/>
      <c r="Q18" s="25"/>
    </row>
    <row r="19" spans="1:17" ht="24.95" customHeight="1" x14ac:dyDescent="0.25">
      <c r="A19" s="25"/>
      <c r="B19" s="95"/>
      <c r="C19" s="91"/>
      <c r="D19" s="89"/>
      <c r="E19" s="25"/>
      <c r="F19" s="25"/>
      <c r="G19" s="94"/>
      <c r="H19" s="25"/>
      <c r="I19" s="94"/>
      <c r="J19" s="25"/>
      <c r="K19" s="94"/>
      <c r="L19" s="25"/>
      <c r="M19" s="94"/>
      <c r="N19" s="25"/>
      <c r="O19" s="97"/>
      <c r="P19" s="25"/>
      <c r="Q19" s="25"/>
    </row>
    <row r="20" spans="1:17" ht="24.95" customHeight="1" x14ac:dyDescent="0.25">
      <c r="A20" s="25"/>
      <c r="B20" s="95"/>
      <c r="C20" s="91"/>
      <c r="D20" s="89"/>
      <c r="E20" s="25"/>
      <c r="F20" s="25"/>
      <c r="G20" s="94"/>
      <c r="H20" s="25"/>
      <c r="I20" s="94"/>
      <c r="J20" s="25"/>
      <c r="K20" s="94"/>
      <c r="L20" s="25"/>
      <c r="M20" s="94"/>
      <c r="N20" s="25"/>
      <c r="O20" s="97"/>
      <c r="P20" s="25"/>
      <c r="Q20" s="25"/>
    </row>
    <row r="21" spans="1:17" ht="24.95" customHeight="1" x14ac:dyDescent="0.25">
      <c r="A21" s="25"/>
      <c r="B21" s="95"/>
      <c r="C21" s="91"/>
      <c r="D21" s="91"/>
      <c r="E21" s="25"/>
      <c r="F21" s="25"/>
      <c r="G21" s="94"/>
      <c r="H21" s="25"/>
      <c r="I21" s="94"/>
      <c r="J21" s="25"/>
      <c r="K21" s="94"/>
      <c r="L21" s="25"/>
      <c r="M21" s="94"/>
      <c r="N21" s="25"/>
      <c r="O21" s="97"/>
      <c r="P21" s="25"/>
      <c r="Q21" s="25"/>
    </row>
    <row r="22" spans="1:17" ht="24.95" customHeight="1" x14ac:dyDescent="0.25">
      <c r="A22" s="25"/>
      <c r="B22" s="93"/>
      <c r="C22" s="91"/>
      <c r="D22" s="89"/>
      <c r="E22" s="25"/>
      <c r="F22" s="25"/>
      <c r="G22" s="94"/>
      <c r="H22" s="25"/>
      <c r="I22" s="94"/>
      <c r="J22" s="25"/>
      <c r="K22" s="94"/>
      <c r="L22" s="25"/>
      <c r="M22" s="94"/>
      <c r="N22" s="25"/>
      <c r="O22" s="97"/>
      <c r="P22" s="25"/>
      <c r="Q22" s="25"/>
    </row>
    <row r="23" spans="1:17" ht="24.95" customHeight="1" x14ac:dyDescent="0.25">
      <c r="A23" s="25"/>
      <c r="B23" s="93"/>
      <c r="C23" s="91"/>
      <c r="D23" s="89"/>
      <c r="E23" s="25"/>
      <c r="F23" s="25"/>
      <c r="G23" s="94"/>
      <c r="H23" s="25"/>
      <c r="I23" s="94"/>
      <c r="J23" s="25"/>
      <c r="K23" s="94"/>
      <c r="L23" s="25"/>
      <c r="M23" s="94"/>
      <c r="N23" s="25"/>
      <c r="O23" s="97"/>
      <c r="P23" s="25"/>
      <c r="Q23" s="25"/>
    </row>
    <row r="24" spans="1:17" ht="24.95" customHeight="1" x14ac:dyDescent="0.25">
      <c r="A24" s="25"/>
      <c r="B24" s="93"/>
      <c r="C24" s="91"/>
      <c r="D24" s="89"/>
      <c r="E24" s="25"/>
      <c r="F24" s="25"/>
      <c r="G24" s="94"/>
      <c r="H24" s="25"/>
      <c r="I24" s="94"/>
      <c r="J24" s="25"/>
      <c r="K24" s="94"/>
      <c r="L24" s="25"/>
      <c r="M24" s="94"/>
      <c r="N24" s="25"/>
      <c r="O24" s="25"/>
      <c r="P24" s="25"/>
      <c r="Q24" s="25"/>
    </row>
    <row r="25" spans="1:17" ht="24.95" customHeight="1" x14ac:dyDescent="0.25">
      <c r="A25" s="18"/>
      <c r="B25" s="69"/>
      <c r="C25" s="66"/>
      <c r="D25" s="29"/>
      <c r="E25" s="18"/>
      <c r="F25" s="18"/>
      <c r="G25" s="19"/>
      <c r="H25" s="18"/>
      <c r="I25" s="19"/>
      <c r="J25" s="18"/>
      <c r="K25" s="19"/>
      <c r="L25" s="18"/>
      <c r="M25" s="19"/>
      <c r="N25" s="18"/>
      <c r="O25" s="18"/>
      <c r="P25" s="18"/>
      <c r="Q25" s="18"/>
    </row>
    <row r="26" spans="1:17" ht="24.95" customHeight="1" x14ac:dyDescent="0.25">
      <c r="A26" s="18"/>
      <c r="B26" s="69"/>
      <c r="C26" s="66"/>
      <c r="D26" s="29"/>
      <c r="E26" s="18"/>
      <c r="F26" s="18"/>
      <c r="G26" s="19"/>
      <c r="H26" s="18"/>
      <c r="I26" s="19"/>
      <c r="J26" s="18"/>
      <c r="K26" s="19"/>
      <c r="L26" s="18"/>
      <c r="M26" s="19"/>
      <c r="N26" s="18"/>
      <c r="O26" s="18"/>
      <c r="P26" s="18"/>
      <c r="Q26" s="18"/>
    </row>
    <row r="27" spans="1:17" ht="24.95" customHeight="1" x14ac:dyDescent="0.25">
      <c r="A27" s="18"/>
      <c r="B27" s="69"/>
      <c r="C27" s="66"/>
      <c r="D27" s="66"/>
      <c r="E27" s="18"/>
      <c r="F27" s="18"/>
      <c r="G27" s="19"/>
      <c r="H27" s="18"/>
      <c r="I27" s="19"/>
      <c r="J27" s="18"/>
      <c r="K27" s="19"/>
      <c r="L27" s="18"/>
      <c r="M27" s="19"/>
      <c r="N27" s="18"/>
      <c r="O27" s="18"/>
      <c r="P27" s="18"/>
      <c r="Q27" s="18"/>
    </row>
    <row r="28" spans="1:17" x14ac:dyDescent="0.25">
      <c r="A28" s="18"/>
      <c r="B28" s="18"/>
      <c r="C28" s="19"/>
      <c r="D28" s="19"/>
      <c r="E28" s="18"/>
      <c r="F28" s="18"/>
      <c r="G28" s="19"/>
      <c r="H28" s="18"/>
      <c r="I28" s="19"/>
      <c r="J28" s="18"/>
      <c r="K28" s="19"/>
      <c r="L28" s="18"/>
      <c r="M28" s="19"/>
      <c r="N28" s="18"/>
      <c r="O28" s="20"/>
      <c r="P28" s="18"/>
    </row>
    <row r="29" spans="1:17" x14ac:dyDescent="0.25">
      <c r="A29" s="18"/>
      <c r="B29" s="18"/>
      <c r="C29" s="19"/>
      <c r="D29" s="19"/>
      <c r="E29" s="18"/>
      <c r="F29" s="18"/>
      <c r="G29" s="19"/>
      <c r="H29" s="18"/>
      <c r="I29" s="19"/>
      <c r="J29" s="18"/>
      <c r="K29" s="19"/>
      <c r="L29" s="18"/>
      <c r="M29" s="19"/>
      <c r="N29" s="18"/>
      <c r="O29" s="20"/>
      <c r="P29" s="18"/>
    </row>
    <row r="30" spans="1:17" x14ac:dyDescent="0.25">
      <c r="A30" s="18"/>
      <c r="B30" s="18"/>
      <c r="C30" s="19"/>
      <c r="D30" s="19"/>
      <c r="E30" s="18"/>
      <c r="F30" s="18"/>
      <c r="G30" s="19"/>
      <c r="H30" s="18"/>
      <c r="I30" s="19"/>
      <c r="J30" s="18"/>
      <c r="K30" s="19"/>
      <c r="L30" s="18"/>
      <c r="M30" s="19"/>
      <c r="N30" s="18"/>
      <c r="O30" s="18"/>
      <c r="P30" s="18"/>
    </row>
  </sheetData>
  <sortState ref="A3:Q17">
    <sortCondition descending="1" ref="O3:O17"/>
  </sortState>
  <mergeCells count="1">
    <mergeCell ref="B1:N1"/>
  </mergeCells>
  <pageMargins left="0.16" right="0.25" top="0.75" bottom="0.75" header="0.3" footer="0.3"/>
  <pageSetup paperSize="9" scale="91" orientation="landscape" r:id="rId1"/>
  <rowBreaks count="1" manualBreakCount="1">
    <brk id="2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zoomScaleNormal="100" workbookViewId="0">
      <selection activeCell="U21" sqref="U21"/>
    </sheetView>
  </sheetViews>
  <sheetFormatPr defaultRowHeight="15" x14ac:dyDescent="0.25"/>
  <cols>
    <col min="1" max="1" width="4.28515625" style="17" customWidth="1"/>
    <col min="2" max="2" width="21.140625" style="17" customWidth="1"/>
    <col min="3" max="3" width="9.140625" style="21" customWidth="1"/>
    <col min="4" max="4" width="8.85546875" style="17" customWidth="1"/>
    <col min="5" max="6" width="9.140625" style="17"/>
    <col min="7" max="7" width="10.28515625" style="21" bestFit="1" customWidth="1"/>
    <col min="8" max="8" width="9.5703125" style="17" customWidth="1"/>
    <col min="9" max="9" width="10.85546875" style="21" customWidth="1"/>
    <col min="10" max="10" width="10" style="17" customWidth="1"/>
    <col min="11" max="11" width="8.28515625" style="21" customWidth="1"/>
    <col min="12" max="12" width="9.140625" style="17"/>
    <col min="13" max="13" width="8.28515625" style="21" hidden="1" customWidth="1"/>
    <col min="14" max="14" width="7.5703125" style="17" hidden="1" customWidth="1"/>
    <col min="15" max="15" width="9.85546875" style="17" customWidth="1"/>
    <col min="16" max="16" width="0" style="17" hidden="1" customWidth="1"/>
    <col min="17" max="17" width="7.28515625" style="17" customWidth="1"/>
    <col min="18" max="16384" width="9.140625" style="17"/>
  </cols>
  <sheetData>
    <row r="1" spans="1:17" s="22" customFormat="1" ht="18.75" x14ac:dyDescent="0.25">
      <c r="A1" s="100" t="s">
        <v>179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54"/>
      <c r="Q1" s="29"/>
    </row>
    <row r="2" spans="1:17" s="22" customFormat="1" ht="31.5" customHeight="1" x14ac:dyDescent="0.25">
      <c r="A2" s="37" t="s">
        <v>48</v>
      </c>
      <c r="B2" s="5" t="s">
        <v>17</v>
      </c>
      <c r="C2" s="33" t="s">
        <v>30</v>
      </c>
      <c r="D2" s="5" t="s">
        <v>20</v>
      </c>
      <c r="E2" s="34" t="s">
        <v>0</v>
      </c>
      <c r="F2" s="5" t="s">
        <v>1</v>
      </c>
      <c r="G2" s="36" t="s">
        <v>2</v>
      </c>
      <c r="H2" s="5" t="s">
        <v>1</v>
      </c>
      <c r="I2" s="35" t="s">
        <v>3</v>
      </c>
      <c r="J2" s="5" t="s">
        <v>1</v>
      </c>
      <c r="K2" s="35" t="s">
        <v>49</v>
      </c>
      <c r="L2" s="5" t="s">
        <v>1</v>
      </c>
      <c r="M2" s="35" t="s">
        <v>5</v>
      </c>
      <c r="N2" s="5" t="s">
        <v>1</v>
      </c>
      <c r="O2" s="39" t="s">
        <v>6</v>
      </c>
      <c r="P2" s="28" t="s">
        <v>7</v>
      </c>
      <c r="Q2" s="28" t="s">
        <v>18</v>
      </c>
    </row>
    <row r="3" spans="1:17" ht="24.95" customHeight="1" x14ac:dyDescent="0.25">
      <c r="A3" s="28">
        <v>2</v>
      </c>
      <c r="B3" s="60" t="s">
        <v>180</v>
      </c>
      <c r="C3" s="27" t="s">
        <v>36</v>
      </c>
      <c r="D3" s="27" t="s">
        <v>22</v>
      </c>
      <c r="E3" s="38">
        <v>7.6</v>
      </c>
      <c r="F3" s="6">
        <v>681</v>
      </c>
      <c r="G3" s="10" t="s">
        <v>105</v>
      </c>
      <c r="H3" s="6">
        <v>394</v>
      </c>
      <c r="I3" s="10" t="s">
        <v>248</v>
      </c>
      <c r="J3" s="6">
        <v>372</v>
      </c>
      <c r="K3" s="10" t="s">
        <v>318</v>
      </c>
      <c r="L3" s="6">
        <v>611</v>
      </c>
      <c r="M3" s="10"/>
      <c r="N3" s="6"/>
      <c r="O3" s="31">
        <f t="shared" ref="O3:O10" si="0">F3+H3+J3+L3+N3</f>
        <v>2058</v>
      </c>
      <c r="P3" s="31"/>
      <c r="Q3" s="4">
        <v>1</v>
      </c>
    </row>
    <row r="4" spans="1:17" ht="24.95" customHeight="1" x14ac:dyDescent="0.25">
      <c r="A4" s="28">
        <v>1</v>
      </c>
      <c r="B4" s="57" t="s">
        <v>13</v>
      </c>
      <c r="C4" s="27" t="s">
        <v>37</v>
      </c>
      <c r="D4" s="27" t="s">
        <v>22</v>
      </c>
      <c r="E4" s="31">
        <v>7.3</v>
      </c>
      <c r="F4" s="6">
        <v>779</v>
      </c>
      <c r="G4" s="10" t="s">
        <v>106</v>
      </c>
      <c r="H4" s="6">
        <v>415</v>
      </c>
      <c r="I4" s="10" t="s">
        <v>247</v>
      </c>
      <c r="J4" s="6">
        <v>429</v>
      </c>
      <c r="K4" s="10" t="s">
        <v>317</v>
      </c>
      <c r="L4" s="6">
        <v>360</v>
      </c>
      <c r="M4" s="10"/>
      <c r="N4" s="6"/>
      <c r="O4" s="31">
        <f t="shared" si="0"/>
        <v>1983</v>
      </c>
      <c r="P4" s="31"/>
      <c r="Q4" s="4">
        <v>2</v>
      </c>
    </row>
    <row r="5" spans="1:17" ht="24.95" hidden="1" customHeight="1" x14ac:dyDescent="0.25">
      <c r="A5" s="28">
        <v>3</v>
      </c>
      <c r="B5" s="55"/>
      <c r="C5" s="27"/>
      <c r="D5" s="28"/>
      <c r="E5" s="31"/>
      <c r="F5" s="6"/>
      <c r="G5" s="10"/>
      <c r="H5" s="6"/>
      <c r="I5" s="10"/>
      <c r="J5" s="6"/>
      <c r="K5" s="10"/>
      <c r="L5" s="6"/>
      <c r="M5" s="10"/>
      <c r="N5" s="6"/>
      <c r="O5" s="31">
        <f t="shared" si="0"/>
        <v>0</v>
      </c>
      <c r="P5" s="31"/>
      <c r="Q5" s="4"/>
    </row>
    <row r="6" spans="1:17" ht="24.95" customHeight="1" x14ac:dyDescent="0.25">
      <c r="A6" s="28">
        <v>4</v>
      </c>
      <c r="B6" s="57" t="s">
        <v>229</v>
      </c>
      <c r="C6" s="27" t="s">
        <v>230</v>
      </c>
      <c r="D6" s="27" t="s">
        <v>188</v>
      </c>
      <c r="E6" s="31">
        <v>7.9</v>
      </c>
      <c r="F6" s="6">
        <v>520</v>
      </c>
      <c r="G6" s="10" t="s">
        <v>103</v>
      </c>
      <c r="H6" s="6">
        <v>326</v>
      </c>
      <c r="I6" s="10" t="s">
        <v>250</v>
      </c>
      <c r="J6" s="6">
        <v>383</v>
      </c>
      <c r="K6" s="10" t="s">
        <v>319</v>
      </c>
      <c r="L6" s="6">
        <v>527</v>
      </c>
      <c r="M6" s="10"/>
      <c r="N6" s="6"/>
      <c r="O6" s="31">
        <f t="shared" si="0"/>
        <v>1756</v>
      </c>
      <c r="P6" s="31"/>
      <c r="Q6" s="31">
        <v>3</v>
      </c>
    </row>
    <row r="7" spans="1:17" ht="24.95" customHeight="1" x14ac:dyDescent="0.25">
      <c r="A7" s="28">
        <v>3</v>
      </c>
      <c r="B7" s="57" t="s">
        <v>227</v>
      </c>
      <c r="C7" s="27" t="s">
        <v>228</v>
      </c>
      <c r="D7" s="27" t="s">
        <v>188</v>
      </c>
      <c r="E7" s="38">
        <v>9</v>
      </c>
      <c r="F7" s="6">
        <v>253</v>
      </c>
      <c r="G7" s="10" t="s">
        <v>97</v>
      </c>
      <c r="H7" s="6">
        <v>240</v>
      </c>
      <c r="I7" s="10" t="s">
        <v>249</v>
      </c>
      <c r="J7" s="6">
        <v>336</v>
      </c>
      <c r="K7" s="10" t="s">
        <v>240</v>
      </c>
      <c r="L7" s="6"/>
      <c r="M7" s="10"/>
      <c r="N7" s="6"/>
      <c r="O7" s="31">
        <f t="shared" si="0"/>
        <v>829</v>
      </c>
      <c r="P7" s="31"/>
      <c r="Q7" s="4">
        <v>4</v>
      </c>
    </row>
    <row r="8" spans="1:17" ht="24.95" customHeight="1" x14ac:dyDescent="0.25">
      <c r="A8" s="28">
        <v>5</v>
      </c>
      <c r="B8" s="57"/>
      <c r="C8" s="27"/>
      <c r="D8" s="27"/>
      <c r="E8" s="31"/>
      <c r="F8" s="6"/>
      <c r="G8" s="10"/>
      <c r="H8" s="6"/>
      <c r="I8" s="10"/>
      <c r="J8" s="6"/>
      <c r="K8" s="10"/>
      <c r="L8" s="6"/>
      <c r="M8" s="10"/>
      <c r="N8" s="6"/>
      <c r="O8" s="31">
        <f t="shared" si="0"/>
        <v>0</v>
      </c>
      <c r="P8" s="31"/>
      <c r="Q8" s="31"/>
    </row>
    <row r="9" spans="1:17" ht="24.95" customHeight="1" x14ac:dyDescent="0.25">
      <c r="A9" s="28">
        <v>6</v>
      </c>
      <c r="B9" s="57"/>
      <c r="C9" s="27"/>
      <c r="D9" s="27"/>
      <c r="E9" s="38"/>
      <c r="F9" s="6"/>
      <c r="G9" s="10"/>
      <c r="H9" s="6"/>
      <c r="I9" s="10"/>
      <c r="J9" s="6"/>
      <c r="K9" s="10"/>
      <c r="L9" s="6"/>
      <c r="M9" s="10"/>
      <c r="N9" s="6"/>
      <c r="O9" s="31">
        <f t="shared" si="0"/>
        <v>0</v>
      </c>
      <c r="P9" s="31"/>
      <c r="Q9" s="31"/>
    </row>
    <row r="10" spans="1:17" ht="24.95" customHeight="1" x14ac:dyDescent="0.25">
      <c r="A10" s="28">
        <v>7</v>
      </c>
      <c r="B10" s="57"/>
      <c r="C10" s="27"/>
      <c r="D10" s="27"/>
      <c r="E10" s="31"/>
      <c r="F10" s="6"/>
      <c r="G10" s="10"/>
      <c r="H10" s="6"/>
      <c r="I10" s="10"/>
      <c r="J10" s="6"/>
      <c r="K10" s="10"/>
      <c r="L10" s="6"/>
      <c r="M10" s="10"/>
      <c r="N10" s="6"/>
      <c r="O10" s="31">
        <f t="shared" si="0"/>
        <v>0</v>
      </c>
      <c r="P10" s="31"/>
      <c r="Q10" s="31"/>
    </row>
    <row r="11" spans="1:17" ht="24.95" customHeight="1" x14ac:dyDescent="0.25">
      <c r="A11" s="28">
        <v>8</v>
      </c>
      <c r="B11" s="57"/>
      <c r="C11" s="27"/>
      <c r="D11" s="28"/>
      <c r="E11" s="31"/>
      <c r="F11" s="6"/>
      <c r="G11" s="10"/>
      <c r="H11" s="6"/>
      <c r="I11" s="10"/>
      <c r="J11" s="6"/>
      <c r="K11" s="10"/>
      <c r="L11" s="6"/>
      <c r="M11" s="10"/>
      <c r="N11" s="6"/>
      <c r="O11" s="31">
        <f t="shared" ref="O11:O13" si="1">F11+H11+J11+L11+N11</f>
        <v>0</v>
      </c>
      <c r="P11" s="31"/>
      <c r="Q11" s="31"/>
    </row>
    <row r="12" spans="1:17" ht="24.95" customHeight="1" x14ac:dyDescent="0.25">
      <c r="A12" s="28"/>
      <c r="E12" s="31"/>
      <c r="F12" s="6"/>
      <c r="G12" s="10"/>
      <c r="H12" s="6"/>
      <c r="I12" s="10"/>
      <c r="J12" s="6"/>
      <c r="K12" s="10"/>
      <c r="L12" s="6"/>
      <c r="M12" s="10"/>
      <c r="N12" s="6"/>
      <c r="O12" s="31">
        <f t="shared" si="1"/>
        <v>0</v>
      </c>
      <c r="P12" s="31"/>
      <c r="Q12" s="31"/>
    </row>
    <row r="13" spans="1:17" ht="24.95" customHeight="1" x14ac:dyDescent="0.25">
      <c r="A13" s="28"/>
      <c r="B13" s="55"/>
      <c r="C13" s="27"/>
      <c r="D13" s="28"/>
      <c r="E13" s="31"/>
      <c r="F13" s="6"/>
      <c r="G13" s="10"/>
      <c r="H13" s="6"/>
      <c r="I13" s="10"/>
      <c r="J13" s="6"/>
      <c r="K13" s="10"/>
      <c r="L13" s="6"/>
      <c r="M13" s="10"/>
      <c r="N13" s="6"/>
      <c r="O13" s="31">
        <f t="shared" si="1"/>
        <v>0</v>
      </c>
      <c r="P13" s="31"/>
      <c r="Q13" s="31"/>
    </row>
    <row r="14" spans="1:17" ht="24.95" customHeight="1" x14ac:dyDescent="0.25">
      <c r="A14" s="28"/>
      <c r="B14" s="70" t="s">
        <v>50</v>
      </c>
      <c r="C14" s="27"/>
      <c r="D14" s="28"/>
      <c r="E14" s="31"/>
      <c r="F14" s="31"/>
      <c r="G14" s="10"/>
      <c r="H14" s="31"/>
      <c r="I14" s="10"/>
      <c r="J14" s="31"/>
      <c r="K14" s="10"/>
      <c r="L14" s="31"/>
      <c r="M14" s="10"/>
      <c r="N14" s="31"/>
      <c r="O14" s="31"/>
      <c r="P14" s="31"/>
      <c r="Q14" s="31"/>
    </row>
    <row r="15" spans="1:17" ht="24.95" customHeight="1" x14ac:dyDescent="0.25">
      <c r="A15" s="28">
        <v>1</v>
      </c>
      <c r="B15" s="57" t="s">
        <v>11</v>
      </c>
      <c r="C15" s="27" t="s">
        <v>35</v>
      </c>
      <c r="D15" s="28" t="s">
        <v>23</v>
      </c>
      <c r="E15" s="31">
        <v>9.1</v>
      </c>
      <c r="F15" s="6">
        <v>597</v>
      </c>
      <c r="G15" s="10" t="s">
        <v>95</v>
      </c>
      <c r="H15" s="6">
        <v>329</v>
      </c>
      <c r="I15" s="10" t="s">
        <v>245</v>
      </c>
      <c r="J15" s="6">
        <v>375</v>
      </c>
      <c r="K15" s="10" t="s">
        <v>316</v>
      </c>
      <c r="L15" s="6">
        <v>411</v>
      </c>
      <c r="M15" s="10"/>
      <c r="N15" s="6"/>
      <c r="O15" s="31">
        <f>F15+H15+J15+L15+N15</f>
        <v>1712</v>
      </c>
      <c r="P15" s="31"/>
      <c r="Q15" s="31"/>
    </row>
    <row r="16" spans="1:17" ht="24.95" customHeight="1" x14ac:dyDescent="0.25">
      <c r="A16" s="28">
        <v>2</v>
      </c>
      <c r="B16" s="57"/>
      <c r="C16" s="27"/>
      <c r="D16" s="28"/>
      <c r="E16" s="31"/>
      <c r="F16" s="6"/>
      <c r="G16" s="10"/>
      <c r="H16" s="6"/>
      <c r="I16" s="10"/>
      <c r="J16" s="6"/>
      <c r="K16" s="10"/>
      <c r="L16" s="6"/>
      <c r="M16" s="10"/>
      <c r="N16" s="6"/>
      <c r="O16" s="31">
        <f>F16+H16+J16+L16+N16</f>
        <v>0</v>
      </c>
      <c r="P16" s="31"/>
      <c r="Q16" s="31"/>
    </row>
    <row r="17" spans="1:18" ht="24.95" customHeight="1" x14ac:dyDescent="0.25">
      <c r="A17" s="28">
        <v>3</v>
      </c>
      <c r="B17" s="61"/>
      <c r="C17" s="47"/>
      <c r="D17" s="48"/>
      <c r="E17" s="31"/>
      <c r="F17" s="6"/>
      <c r="G17" s="10"/>
      <c r="H17" s="6"/>
      <c r="I17" s="10"/>
      <c r="J17" s="6"/>
      <c r="K17" s="10"/>
      <c r="L17" s="6"/>
      <c r="M17" s="10"/>
      <c r="N17" s="6"/>
      <c r="O17" s="31">
        <f t="shared" ref="O17:O18" si="2">F17+H17+J17+L17+N17</f>
        <v>0</v>
      </c>
      <c r="P17" s="31"/>
      <c r="Q17" s="31"/>
    </row>
    <row r="18" spans="1:18" ht="24.95" customHeight="1" x14ac:dyDescent="0.25">
      <c r="A18" s="28">
        <v>4</v>
      </c>
      <c r="B18" s="57"/>
      <c r="C18" s="27"/>
      <c r="D18" s="28"/>
      <c r="E18" s="31"/>
      <c r="F18" s="6"/>
      <c r="G18" s="10"/>
      <c r="H18" s="6"/>
      <c r="I18" s="10"/>
      <c r="J18" s="6"/>
      <c r="K18" s="10"/>
      <c r="L18" s="6"/>
      <c r="M18" s="10"/>
      <c r="N18" s="6"/>
      <c r="O18" s="31">
        <f t="shared" si="2"/>
        <v>0</v>
      </c>
      <c r="P18" s="31"/>
      <c r="Q18" s="31"/>
    </row>
    <row r="19" spans="1:18" ht="24.95" customHeight="1" x14ac:dyDescent="0.25">
      <c r="A19" s="28">
        <v>5</v>
      </c>
      <c r="B19" s="57"/>
      <c r="C19" s="27"/>
      <c r="D19" s="28"/>
      <c r="E19" s="31"/>
      <c r="F19" s="6"/>
      <c r="G19" s="10"/>
      <c r="H19" s="6"/>
      <c r="I19" s="10"/>
      <c r="J19" s="6"/>
      <c r="K19" s="10"/>
      <c r="L19" s="6"/>
      <c r="M19" s="10"/>
      <c r="N19" s="6"/>
      <c r="O19" s="31">
        <f>F19+H19+J19+L19+N19</f>
        <v>0</v>
      </c>
      <c r="P19" s="31"/>
      <c r="Q19" s="31"/>
    </row>
    <row r="20" spans="1:18" ht="24.95" customHeight="1" x14ac:dyDescent="0.25">
      <c r="A20" s="28">
        <v>6</v>
      </c>
      <c r="B20" s="57"/>
      <c r="C20" s="27"/>
      <c r="D20" s="28"/>
      <c r="E20" s="31"/>
      <c r="F20" s="6"/>
      <c r="G20" s="10"/>
      <c r="H20" s="6"/>
      <c r="I20" s="10"/>
      <c r="J20" s="6"/>
      <c r="K20" s="10"/>
      <c r="L20" s="6"/>
      <c r="M20" s="10"/>
      <c r="N20" s="6"/>
      <c r="O20" s="31">
        <f>F20+H20+J20+L20+N20</f>
        <v>0</v>
      </c>
      <c r="P20" s="31"/>
      <c r="Q20" s="31"/>
    </row>
    <row r="21" spans="1:18" ht="24.95" customHeight="1" x14ac:dyDescent="0.25">
      <c r="A21" s="76"/>
      <c r="B21" s="77"/>
      <c r="C21" s="78"/>
      <c r="D21" s="76"/>
      <c r="E21" s="79"/>
      <c r="F21" s="80"/>
      <c r="G21" s="81"/>
      <c r="H21" s="80"/>
      <c r="I21" s="81"/>
      <c r="J21" s="80"/>
      <c r="K21" s="81"/>
      <c r="L21" s="80"/>
      <c r="M21" s="81"/>
      <c r="N21" s="80"/>
      <c r="O21" s="79"/>
      <c r="P21" s="79"/>
      <c r="Q21" s="79"/>
    </row>
    <row r="22" spans="1:18" ht="24.95" customHeight="1" x14ac:dyDescent="0.25">
      <c r="A22" s="18"/>
      <c r="B22" s="69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29"/>
      <c r="O22" s="29"/>
      <c r="P22" s="29"/>
      <c r="Q22" s="29"/>
      <c r="R22" s="18"/>
    </row>
    <row r="23" spans="1:18" s="22" customFormat="1" ht="31.5" customHeight="1" x14ac:dyDescent="0.25">
      <c r="A23" s="82"/>
      <c r="B23" s="83"/>
      <c r="C23" s="84"/>
      <c r="D23" s="83"/>
      <c r="E23" s="89"/>
      <c r="F23" s="90"/>
      <c r="G23" s="91"/>
      <c r="H23" s="90"/>
      <c r="I23" s="92"/>
      <c r="J23" s="90"/>
      <c r="K23" s="92"/>
      <c r="L23" s="83"/>
      <c r="M23" s="85"/>
      <c r="N23" s="83"/>
      <c r="O23" s="86"/>
      <c r="P23" s="29"/>
      <c r="Q23" s="29"/>
      <c r="R23" s="29"/>
    </row>
    <row r="24" spans="1:18" ht="24.95" customHeight="1" x14ac:dyDescent="0.25">
      <c r="A24" s="18"/>
      <c r="B24" s="69"/>
      <c r="C24" s="66"/>
      <c r="D24" s="29"/>
      <c r="E24" s="18"/>
      <c r="F24" s="18"/>
      <c r="G24" s="19"/>
      <c r="H24" s="18"/>
      <c r="I24" s="19"/>
      <c r="J24" s="18"/>
      <c r="K24" s="19"/>
      <c r="L24" s="18"/>
      <c r="M24" s="19"/>
      <c r="N24" s="18"/>
      <c r="O24" s="87"/>
      <c r="P24" s="18"/>
      <c r="Q24" s="18"/>
      <c r="R24" s="18"/>
    </row>
    <row r="25" spans="1:18" ht="24.95" customHeight="1" x14ac:dyDescent="0.25">
      <c r="A25" s="18"/>
      <c r="B25" s="88"/>
      <c r="C25" s="66"/>
      <c r="D25" s="29"/>
      <c r="E25" s="18"/>
      <c r="F25" s="18"/>
      <c r="G25" s="19"/>
      <c r="H25" s="18"/>
      <c r="I25" s="19"/>
      <c r="J25" s="18"/>
      <c r="K25" s="19"/>
      <c r="L25" s="18"/>
      <c r="M25" s="19"/>
      <c r="N25" s="18"/>
      <c r="O25" s="18"/>
      <c r="P25" s="18"/>
      <c r="Q25" s="18"/>
      <c r="R25" s="18"/>
    </row>
    <row r="26" spans="1:18" ht="24.95" customHeight="1" x14ac:dyDescent="0.25">
      <c r="A26" s="18"/>
      <c r="B26" s="69"/>
      <c r="C26" s="66"/>
      <c r="D26" s="29"/>
      <c r="E26" s="18"/>
      <c r="F26" s="18"/>
      <c r="G26" s="19"/>
      <c r="H26" s="18"/>
      <c r="I26" s="19"/>
      <c r="J26" s="18"/>
      <c r="K26" s="19"/>
      <c r="L26" s="18"/>
      <c r="M26" s="19"/>
      <c r="N26" s="18"/>
      <c r="O26" s="18"/>
      <c r="P26" s="18"/>
      <c r="Q26" s="18"/>
      <c r="R26" s="18"/>
    </row>
    <row r="27" spans="1:18" ht="24.95" customHeight="1" x14ac:dyDescent="0.25">
      <c r="A27" s="18"/>
      <c r="B27" s="69"/>
      <c r="C27" s="66"/>
      <c r="D27" s="29"/>
      <c r="E27" s="18"/>
      <c r="F27" s="18"/>
      <c r="G27" s="19"/>
      <c r="H27" s="18"/>
      <c r="I27" s="19"/>
      <c r="J27" s="18"/>
      <c r="K27" s="19"/>
      <c r="L27" s="18"/>
      <c r="M27" s="19"/>
      <c r="N27" s="18"/>
      <c r="O27" s="18"/>
      <c r="P27" s="18"/>
      <c r="Q27" s="18"/>
      <c r="R27" s="18"/>
    </row>
    <row r="28" spans="1:18" ht="24.95" customHeight="1" x14ac:dyDescent="0.25">
      <c r="A28" s="18"/>
      <c r="B28" s="69"/>
      <c r="C28" s="66"/>
      <c r="D28" s="29"/>
      <c r="E28" s="18"/>
      <c r="F28" s="18"/>
      <c r="G28" s="19"/>
      <c r="H28" s="18"/>
      <c r="I28" s="19"/>
      <c r="J28" s="18"/>
      <c r="K28" s="19"/>
      <c r="L28" s="18"/>
      <c r="M28" s="19"/>
      <c r="N28" s="18"/>
      <c r="O28" s="18"/>
      <c r="P28" s="18"/>
      <c r="Q28" s="18"/>
      <c r="R28" s="18"/>
    </row>
    <row r="29" spans="1:18" ht="24.95" customHeight="1" x14ac:dyDescent="0.25">
      <c r="A29" s="18"/>
      <c r="B29" s="69"/>
      <c r="C29" s="66"/>
      <c r="D29" s="66"/>
      <c r="E29" s="18"/>
      <c r="F29" s="18"/>
      <c r="G29" s="19"/>
      <c r="H29" s="18"/>
      <c r="I29" s="19"/>
      <c r="J29" s="18"/>
      <c r="K29" s="19"/>
      <c r="L29" s="18"/>
      <c r="M29" s="19"/>
      <c r="N29" s="18"/>
      <c r="O29" s="18"/>
      <c r="P29" s="18"/>
      <c r="Q29" s="18"/>
      <c r="R29" s="18"/>
    </row>
    <row r="30" spans="1:18" ht="24.95" customHeight="1" x14ac:dyDescent="0.25">
      <c r="A30" s="18"/>
      <c r="B30" s="69"/>
      <c r="C30" s="66"/>
      <c r="D30" s="29"/>
      <c r="E30" s="18"/>
      <c r="F30" s="18"/>
      <c r="G30" s="19"/>
      <c r="H30" s="18"/>
      <c r="I30" s="19"/>
      <c r="J30" s="18"/>
      <c r="K30" s="19"/>
      <c r="L30" s="18"/>
      <c r="M30" s="19"/>
      <c r="N30" s="18"/>
      <c r="O30" s="18"/>
      <c r="P30" s="18"/>
      <c r="Q30" s="18"/>
      <c r="R30" s="18"/>
    </row>
    <row r="31" spans="1:18" ht="24.95" customHeight="1" x14ac:dyDescent="0.25">
      <c r="A31" s="18"/>
      <c r="B31" s="69"/>
      <c r="C31" s="66"/>
      <c r="D31" s="29"/>
      <c r="E31" s="18"/>
      <c r="F31" s="18"/>
      <c r="G31" s="19"/>
      <c r="H31" s="18"/>
      <c r="I31" s="19"/>
      <c r="J31" s="18"/>
      <c r="K31" s="19"/>
      <c r="L31" s="18"/>
      <c r="M31" s="19"/>
      <c r="N31" s="18"/>
      <c r="O31" s="18"/>
      <c r="P31" s="18"/>
      <c r="Q31" s="18"/>
      <c r="R31" s="18"/>
    </row>
    <row r="32" spans="1:18" ht="24.95" customHeight="1" x14ac:dyDescent="0.25">
      <c r="A32" s="18"/>
      <c r="B32" s="69"/>
      <c r="C32" s="66"/>
      <c r="D32" s="29"/>
      <c r="E32" s="18"/>
      <c r="F32" s="18"/>
      <c r="G32" s="19"/>
      <c r="H32" s="18"/>
      <c r="I32" s="19"/>
      <c r="J32" s="18"/>
      <c r="K32" s="19"/>
      <c r="L32" s="18"/>
      <c r="M32" s="19"/>
      <c r="N32" s="18"/>
      <c r="O32" s="18"/>
      <c r="P32" s="18"/>
      <c r="Q32" s="18"/>
      <c r="R32" s="18"/>
    </row>
    <row r="33" spans="1:18" ht="15.75" x14ac:dyDescent="0.25">
      <c r="A33" s="18"/>
      <c r="B33" s="69"/>
      <c r="C33" s="66"/>
      <c r="D33" s="66"/>
      <c r="E33" s="18"/>
      <c r="F33" s="18"/>
      <c r="G33" s="19"/>
      <c r="H33" s="18"/>
      <c r="I33" s="19"/>
      <c r="J33" s="18"/>
      <c r="K33" s="19"/>
      <c r="L33" s="18"/>
      <c r="M33" s="19"/>
      <c r="N33" s="18"/>
      <c r="O33" s="20"/>
      <c r="P33" s="18"/>
      <c r="Q33" s="18"/>
      <c r="R33" s="18"/>
    </row>
    <row r="34" spans="1:18" ht="15.75" x14ac:dyDescent="0.25">
      <c r="A34" s="18"/>
      <c r="B34" s="69"/>
      <c r="C34" s="66"/>
      <c r="D34" s="66"/>
      <c r="E34" s="18"/>
      <c r="F34" s="18"/>
      <c r="G34" s="19"/>
      <c r="H34" s="18"/>
      <c r="I34" s="19"/>
      <c r="J34" s="18"/>
      <c r="K34" s="19"/>
      <c r="L34" s="18"/>
      <c r="M34" s="19"/>
      <c r="N34" s="18"/>
      <c r="O34" s="20"/>
      <c r="P34" s="18"/>
      <c r="Q34" s="18"/>
      <c r="R34" s="18"/>
    </row>
    <row r="35" spans="1:18" ht="15.75" x14ac:dyDescent="0.25">
      <c r="A35" s="18"/>
      <c r="B35" s="69"/>
      <c r="C35" s="66"/>
      <c r="D35" s="66"/>
      <c r="E35" s="18"/>
      <c r="F35" s="18"/>
      <c r="G35" s="19"/>
      <c r="H35" s="18"/>
      <c r="I35" s="19"/>
      <c r="J35" s="18"/>
      <c r="K35" s="19"/>
      <c r="L35" s="18"/>
      <c r="M35" s="19"/>
      <c r="N35" s="18"/>
      <c r="O35" s="18"/>
      <c r="P35" s="18"/>
      <c r="Q35" s="18"/>
      <c r="R35" s="18"/>
    </row>
    <row r="36" spans="1:18" ht="15.75" x14ac:dyDescent="0.25">
      <c r="A36" s="18"/>
      <c r="B36" s="69"/>
      <c r="C36" s="66"/>
      <c r="D36" s="66"/>
      <c r="E36" s="18"/>
      <c r="F36" s="18"/>
      <c r="G36" s="19"/>
      <c r="H36" s="18"/>
      <c r="I36" s="19"/>
      <c r="J36" s="18"/>
      <c r="K36" s="19"/>
      <c r="L36" s="18"/>
      <c r="M36" s="19"/>
      <c r="N36" s="18"/>
      <c r="O36" s="18"/>
      <c r="P36" s="18"/>
      <c r="Q36" s="18"/>
      <c r="R36" s="18"/>
    </row>
    <row r="37" spans="1:18" ht="15.75" x14ac:dyDescent="0.25">
      <c r="A37" s="18"/>
      <c r="B37" s="69"/>
      <c r="C37" s="66"/>
      <c r="D37" s="66"/>
      <c r="E37" s="18"/>
      <c r="F37" s="18"/>
      <c r="G37" s="19"/>
      <c r="H37" s="18"/>
      <c r="I37" s="19"/>
      <c r="J37" s="18"/>
      <c r="K37" s="19"/>
      <c r="L37" s="18"/>
      <c r="M37" s="19"/>
      <c r="N37" s="18"/>
      <c r="O37" s="18"/>
      <c r="P37" s="18"/>
      <c r="Q37" s="18"/>
      <c r="R37" s="18"/>
    </row>
    <row r="38" spans="1:18" ht="15.75" x14ac:dyDescent="0.25">
      <c r="A38" s="18"/>
      <c r="B38" s="69"/>
      <c r="C38" s="66"/>
      <c r="D38" s="66"/>
      <c r="E38" s="18"/>
      <c r="F38" s="18"/>
      <c r="G38" s="19"/>
      <c r="H38" s="18"/>
      <c r="I38" s="19"/>
      <c r="J38" s="18"/>
      <c r="K38" s="19"/>
      <c r="L38" s="18"/>
      <c r="M38" s="19"/>
      <c r="N38" s="18"/>
      <c r="O38" s="18"/>
      <c r="P38" s="18"/>
      <c r="Q38" s="18"/>
      <c r="R38" s="18"/>
    </row>
    <row r="39" spans="1:18" ht="15.75" x14ac:dyDescent="0.25">
      <c r="A39" s="18"/>
      <c r="B39" s="69"/>
      <c r="C39" s="66"/>
      <c r="D39" s="66"/>
    </row>
    <row r="40" spans="1:18" ht="15.75" x14ac:dyDescent="0.25">
      <c r="A40" s="18"/>
      <c r="B40" s="69"/>
      <c r="C40" s="66"/>
      <c r="D40" s="66"/>
    </row>
    <row r="41" spans="1:18" ht="15.75" x14ac:dyDescent="0.25">
      <c r="A41" s="18"/>
      <c r="B41" s="69"/>
      <c r="C41" s="66"/>
      <c r="D41" s="29"/>
    </row>
    <row r="42" spans="1:18" ht="15.75" x14ac:dyDescent="0.25">
      <c r="A42" s="18"/>
      <c r="B42" s="69"/>
      <c r="C42" s="66"/>
      <c r="D42" s="29"/>
    </row>
    <row r="43" spans="1:18" ht="15.75" x14ac:dyDescent="0.25">
      <c r="A43" s="18"/>
      <c r="B43" s="69"/>
      <c r="C43" s="66"/>
      <c r="D43" s="29"/>
    </row>
    <row r="44" spans="1:18" ht="15.75" x14ac:dyDescent="0.25">
      <c r="B44" s="69"/>
      <c r="C44" s="66"/>
      <c r="D44" s="66"/>
    </row>
    <row r="45" spans="1:18" ht="15.75" x14ac:dyDescent="0.25">
      <c r="B45" s="69"/>
      <c r="C45" s="66"/>
      <c r="D45" s="29"/>
    </row>
    <row r="46" spans="1:18" ht="15.75" x14ac:dyDescent="0.25">
      <c r="B46" s="69"/>
      <c r="C46" s="66"/>
      <c r="D46" s="29"/>
    </row>
  </sheetData>
  <sortState ref="A3:Q10">
    <sortCondition descending="1" ref="O3:O10"/>
  </sortState>
  <mergeCells count="2">
    <mergeCell ref="A1:O1"/>
    <mergeCell ref="C22:M22"/>
  </mergeCells>
  <pageMargins left="0.16" right="0.16" top="0.56000000000000005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7</vt:i4>
      </vt:variant>
    </vt:vector>
  </HeadingPairs>
  <TitlesOfParts>
    <vt:vector size="7" baseType="lpstr">
      <vt:lpstr>D_meitenes</vt:lpstr>
      <vt:lpstr>D_zēni</vt:lpstr>
      <vt:lpstr>C_Meitenes</vt:lpstr>
      <vt:lpstr>C_zēni</vt:lpstr>
      <vt:lpstr>B_meitenes</vt:lpstr>
      <vt:lpstr>B_zēni</vt:lpstr>
      <vt:lpstr>A_zeni_meit</vt:lpstr>
    </vt:vector>
  </TitlesOfParts>
  <Company>VRIP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User</dc:creator>
  <cp:lastModifiedBy>Jolanta Ziemele</cp:lastModifiedBy>
  <cp:lastPrinted>2017-10-18T14:10:47Z</cp:lastPrinted>
  <dcterms:created xsi:type="dcterms:W3CDTF">2014-10-20T19:20:07Z</dcterms:created>
  <dcterms:modified xsi:type="dcterms:W3CDTF">2018-01-09T11:30:43Z</dcterms:modified>
</cp:coreProperties>
</file>