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bērnudārzi" sheetId="1" r:id="rId1"/>
    <sheet name="1000m meitenes" sheetId="2" r:id="rId2"/>
    <sheet name="1000m zēni" sheetId="3" r:id="rId3"/>
    <sheet name="3000m jaunietes" sheetId="4" r:id="rId4"/>
    <sheet name="3000 jaunieši" sheetId="5" r:id="rId5"/>
    <sheet name="3000veteranes" sheetId="6" r:id="rId6"/>
    <sheet name="5000m" sheetId="7" r:id="rId7"/>
  </sheets>
  <definedNames>
    <definedName name="_GoBack" localSheetId="4">'3000 jaunieši'!$G$24</definedName>
    <definedName name="_xlnm.Print_Area" localSheetId="1">'1000m meitenes'!$A$1:$H$52</definedName>
    <definedName name="_xlnm.Print_Area" localSheetId="2">'1000m zēni'!$A$1:$H$38</definedName>
    <definedName name="_xlnm.Print_Area" localSheetId="4">'3000 jaunieši'!$A$1:$H$27</definedName>
    <definedName name="_xlnm.Print_Area" localSheetId="3">'3000m jaunietes'!$A$1:$H$32</definedName>
    <definedName name="_xlnm.Print_Area" localSheetId="5">'3000veteranes'!$A$1:$J$17</definedName>
    <definedName name="_xlnm.Print_Area" localSheetId="6">'5000m'!$A$1:$J$38</definedName>
    <definedName name="_xlnm.Print_Area" localSheetId="0">'bērnudārzi'!$A$1:$M$37</definedName>
  </definedNames>
  <calcPr fullCalcOnLoad="1"/>
</workbook>
</file>

<file path=xl/sharedStrings.xml><?xml version="1.0" encoding="utf-8"?>
<sst xmlns="http://schemas.openxmlformats.org/spreadsheetml/2006/main" count="535" uniqueCount="281">
  <si>
    <t>Jāņa Daliņa piemiņas sacensības soļošanā</t>
  </si>
  <si>
    <t>Vieta</t>
  </si>
  <si>
    <t>Uzvārds, Vārds</t>
  </si>
  <si>
    <t>Dz.g.</t>
  </si>
  <si>
    <t>Komanda</t>
  </si>
  <si>
    <t>Treneris</t>
  </si>
  <si>
    <t>rez.</t>
  </si>
  <si>
    <t>Nr.</t>
  </si>
  <si>
    <t>ar koef.</t>
  </si>
  <si>
    <t>Gadi</t>
  </si>
  <si>
    <t>Beļajevs Iļja</t>
  </si>
  <si>
    <t>Kokins Kristaps</t>
  </si>
  <si>
    <t>Zabalujeva Ksenija</t>
  </si>
  <si>
    <t>Litavnieka Žanete</t>
  </si>
  <si>
    <t>Aizkraukles nov. SS</t>
  </si>
  <si>
    <t>sac. rekords 5:15,8 (2013 Reda Dičpetryte, Birštonas)</t>
  </si>
  <si>
    <t>sac. rekords 4:41,8 (2013 Paulius Juozaitis, Birštonas)</t>
  </si>
  <si>
    <t>sac. rekords 15:34,0 (2011 Ineta kaškonaite, Birštonas)</t>
  </si>
  <si>
    <t>sac. rekords 15:09,0 (2009 Ernesta Urbanovičiūte, Birštonas)</t>
  </si>
  <si>
    <t>sac. rekords 18:39,2 (2011 Inga Boroņenko, Daugavpils)</t>
  </si>
  <si>
    <t>sac. rekords 41:11,7 (2012 Edgars Gjačs, Lizums)</t>
  </si>
  <si>
    <t>sac. rekords 45:50    (2013 Agnese Pastare, Ogre)</t>
  </si>
  <si>
    <t>Bērnudārzu meitenes 500m</t>
  </si>
  <si>
    <t>Bērnudārzu zēni 500m</t>
  </si>
  <si>
    <t>Vārds, uzvārds</t>
  </si>
  <si>
    <t>rezultāts</t>
  </si>
  <si>
    <t>punkti</t>
  </si>
  <si>
    <t>Ludzas nov. SS</t>
  </si>
  <si>
    <t>27.04.2003.</t>
  </si>
  <si>
    <t>Ivzāns Normunds</t>
  </si>
  <si>
    <t>Čuhnova Anita</t>
  </si>
  <si>
    <t>09.12.1985.</t>
  </si>
  <si>
    <t>Katrīna Dimitričenko (Saulīte)</t>
  </si>
  <si>
    <t>Aksels Ošs (Sprīdītis)</t>
  </si>
  <si>
    <t>sac. rekords 4:56,7 (2014 Raivo Liniņš, Preiļu BJSS)</t>
  </si>
  <si>
    <t>Madliena</t>
  </si>
  <si>
    <t>J. Liepa</t>
  </si>
  <si>
    <t>Kārkliņa Sandra</t>
  </si>
  <si>
    <t>Streilis Lauris</t>
  </si>
  <si>
    <t>Krūmiņa Alise</t>
  </si>
  <si>
    <t>31.05.2004.</t>
  </si>
  <si>
    <t>Ejuba Līva</t>
  </si>
  <si>
    <t>KRAKĖS AC, LTU</t>
  </si>
  <si>
    <t>R. Kaselis</t>
  </si>
  <si>
    <t>28.08.2005.</t>
  </si>
  <si>
    <t>Potehina Polina</t>
  </si>
  <si>
    <t>Jefremenkova Marina</t>
  </si>
  <si>
    <t>Rezcova Jūlija</t>
  </si>
  <si>
    <t>Mošerenoks Boriss</t>
  </si>
  <si>
    <t>Mošerenoka Anastasija</t>
  </si>
  <si>
    <t>27.10.1998.</t>
  </si>
  <si>
    <t>Kirillova Sofja</t>
  </si>
  <si>
    <t>Preiļu nov. BJSS</t>
  </si>
  <si>
    <t>Kursīte Varvara</t>
  </si>
  <si>
    <t>13.07.2006.</t>
  </si>
  <si>
    <t>Nr</t>
  </si>
  <si>
    <t>Ogre</t>
  </si>
  <si>
    <t>15.12.1996.</t>
  </si>
  <si>
    <t>Ogre, 23.09.2017.</t>
  </si>
  <si>
    <t>5000 m sievietes, U20 juniores</t>
  </si>
  <si>
    <t>Tumāne Annija</t>
  </si>
  <si>
    <t>Čača Alise</t>
  </si>
  <si>
    <t>O.Borisova</t>
  </si>
  <si>
    <t>J.Upenieks</t>
  </si>
  <si>
    <t>Saleniece Kristīne</t>
  </si>
  <si>
    <t>Zalāne Madara</t>
  </si>
  <si>
    <t>Litvjakova Alīna</t>
  </si>
  <si>
    <t>S.Vulāne</t>
  </si>
  <si>
    <t>Lacs Reinis</t>
  </si>
  <si>
    <t>Ivanovs Deniss</t>
  </si>
  <si>
    <t>Dronovs Deniss</t>
  </si>
  <si>
    <t>sac. rekords 14:36,2 (2016 Arminas Rudenka, Krakes AC)</t>
  </si>
  <si>
    <t>3000 m zēni U16, 2002.-2003. g. dz.</t>
  </si>
  <si>
    <t>3000 m jaunieši U18, 2000.-2001. g. dz.</t>
  </si>
  <si>
    <t>3000 m meitenes U16, 2002.-2003. g. dz.</t>
  </si>
  <si>
    <t>3000 m jaunietes U18, 2000.-2001. g. dz.</t>
  </si>
  <si>
    <t>1000 m zēni U14, 2004.-2005. g. dz.</t>
  </si>
  <si>
    <t>1000 m zēni U12, 2006.g. dz. un jaunāki</t>
  </si>
  <si>
    <t>1000 m meitenes U12, 2006.g. dz. un jaunākas</t>
  </si>
  <si>
    <t>1000 m meitenes U14, 2004.-2005. g. dz.</t>
  </si>
  <si>
    <t>5000 m vīrieši, U20 juniori, veterāni</t>
  </si>
  <si>
    <t>3000 m veterānes, 1981. g. dz. un vecākas</t>
  </si>
  <si>
    <t>A.Kažemāka</t>
  </si>
  <si>
    <t>Preiļi</t>
  </si>
  <si>
    <t>rez.ar koef*</t>
  </si>
  <si>
    <t>gadi</t>
  </si>
  <si>
    <t>Rezcova Olga</t>
  </si>
  <si>
    <t>V.Tutina</t>
  </si>
  <si>
    <t>27.09.2006</t>
  </si>
  <si>
    <t>Jakovleva Viktorija</t>
  </si>
  <si>
    <t>Piroženoka Daina</t>
  </si>
  <si>
    <t>Jansone Katrīna</t>
  </si>
  <si>
    <t>Čulkovs Vladislavs</t>
  </si>
  <si>
    <t>Račiks Kristaps</t>
  </si>
  <si>
    <t>27.06.2003.</t>
  </si>
  <si>
    <t>V.Krišāns</t>
  </si>
  <si>
    <t>Mūrniece-Krišāne Brigita</t>
  </si>
  <si>
    <t>21.04.2006</t>
  </si>
  <si>
    <t>Ločmele Darija</t>
  </si>
  <si>
    <t>7.07.2005</t>
  </si>
  <si>
    <t>13.01.2005</t>
  </si>
  <si>
    <t>23.01.2005</t>
  </si>
  <si>
    <t>12.01.2004</t>
  </si>
  <si>
    <t>31.03.2004</t>
  </si>
  <si>
    <t>7.08.2003</t>
  </si>
  <si>
    <t>17.11.2002</t>
  </si>
  <si>
    <t>25.06.2003</t>
  </si>
  <si>
    <t>26.01.2002</t>
  </si>
  <si>
    <t>Lauris Cimbaļuks</t>
  </si>
  <si>
    <t>18.09.2002.</t>
  </si>
  <si>
    <t>V.Rimšs</t>
  </si>
  <si>
    <t>Rūdis Laganovskis</t>
  </si>
  <si>
    <t>6.03.2000</t>
  </si>
  <si>
    <t>9.06.2000</t>
  </si>
  <si>
    <t>Šīrante Gunita</t>
  </si>
  <si>
    <t>Valmieras VK</t>
  </si>
  <si>
    <t>R.Ravinskis</t>
  </si>
  <si>
    <t>06.05.1980.</t>
  </si>
  <si>
    <t>7.11.1971.</t>
  </si>
  <si>
    <t>Kniva Martynas</t>
  </si>
  <si>
    <t>R.Kaselis</t>
  </si>
  <si>
    <t>Ivanovs Sandis</t>
  </si>
  <si>
    <t>1.06.2006.</t>
  </si>
  <si>
    <t>26.12.2004</t>
  </si>
  <si>
    <t xml:space="preserve">Junčys Mantas </t>
  </si>
  <si>
    <t>Lukošius Evaldas</t>
  </si>
  <si>
    <t>08.11.2002.</t>
  </si>
  <si>
    <t>21.12.2002.</t>
  </si>
  <si>
    <t>28.09.2004.</t>
  </si>
  <si>
    <t xml:space="preserve">Urbonavičiūtė Sonata </t>
  </si>
  <si>
    <t>sac. rekords 4:36,5 (2016, Toma Dailidonytė, KRAKĖS AC, LTU)</t>
  </si>
  <si>
    <t>12.09.2004.</t>
  </si>
  <si>
    <t>Viktors Ņuhtiļins</t>
  </si>
  <si>
    <t>16.09.2004.</t>
  </si>
  <si>
    <t>Beķere Gundega</t>
  </si>
  <si>
    <t xml:space="preserve">Bērzkalna Elizabete </t>
  </si>
  <si>
    <t xml:space="preserve">Barone Sandija </t>
  </si>
  <si>
    <t>12.08.2000.</t>
  </si>
  <si>
    <t>Gražule Līna</t>
  </si>
  <si>
    <t>12.09.2002.</t>
  </si>
  <si>
    <t xml:space="preserve">Čakste Megija </t>
  </si>
  <si>
    <t>Krišāne Vivita</t>
  </si>
  <si>
    <t xml:space="preserve">Krišāne Viktorija </t>
  </si>
  <si>
    <t>Evars Geršebeks</t>
  </si>
  <si>
    <t>Gulbenes nov. SS</t>
  </si>
  <si>
    <t>V. Mezītis</t>
  </si>
  <si>
    <t xml:space="preserve">Lauris Lapsa </t>
  </si>
  <si>
    <t xml:space="preserve"> V. Mezītis</t>
  </si>
  <si>
    <t xml:space="preserve">Laura Klesmana </t>
  </si>
  <si>
    <t xml:space="preserve"> Irēna Aizpure</t>
  </si>
  <si>
    <t>Jurciņa Ņina</t>
  </si>
  <si>
    <t>08.09.1949.</t>
  </si>
  <si>
    <t>Gulbenes nov.</t>
  </si>
  <si>
    <t>Līva Marija Barkavska</t>
  </si>
  <si>
    <t>Mārīte Vilcāne</t>
  </si>
  <si>
    <t>4.07.2003.</t>
  </si>
  <si>
    <t>Līvāmu BJSS</t>
  </si>
  <si>
    <t>04.03.1999.</t>
  </si>
  <si>
    <t>U20</t>
  </si>
  <si>
    <t>23.02.2001.</t>
  </si>
  <si>
    <t>Lazdiņa Jogita</t>
  </si>
  <si>
    <t>08.06.2001.</t>
  </si>
  <si>
    <t>Antanoviča Monta</t>
  </si>
  <si>
    <t>10.06.2002.</t>
  </si>
  <si>
    <t>Dišereits Elvis</t>
  </si>
  <si>
    <t>Graudiņa Marta</t>
  </si>
  <si>
    <t>29.01.2006.</t>
  </si>
  <si>
    <t>Mūrniece Justīne</t>
  </si>
  <si>
    <t>26.02.2006.</t>
  </si>
  <si>
    <t>Smilškalne Vineta</t>
  </si>
  <si>
    <t>10.03.2006.</t>
  </si>
  <si>
    <t>Ormane Vita</t>
  </si>
  <si>
    <t>09.03.1977.</t>
  </si>
  <si>
    <t>Līvānu novads</t>
  </si>
  <si>
    <t>G.Gutpelcs</t>
  </si>
  <si>
    <t>Smolonskis Ruslans</t>
  </si>
  <si>
    <t>Ventspils SS "Spars"</t>
  </si>
  <si>
    <t>--</t>
  </si>
  <si>
    <t>1.</t>
  </si>
  <si>
    <t>2.</t>
  </si>
  <si>
    <t>3.</t>
  </si>
  <si>
    <t>http://www.howardgrubb.co.uk/athletics/wmalookup15.html</t>
  </si>
  <si>
    <t>Lērme Raitis</t>
  </si>
  <si>
    <t>Valmiera</t>
  </si>
  <si>
    <t>Kaprālis Jānis</t>
  </si>
  <si>
    <t>Alksnis Andris</t>
  </si>
  <si>
    <t>Ikšķile</t>
  </si>
  <si>
    <t>Gjačs Edgars</t>
  </si>
  <si>
    <t>Gulbene</t>
  </si>
  <si>
    <t>Grigorjeva Vaira</t>
  </si>
  <si>
    <t>Žuravļova Rita</t>
  </si>
  <si>
    <t>Ogres novads</t>
  </si>
  <si>
    <t>Valkjuns Atis</t>
  </si>
  <si>
    <t>J.Gjačs</t>
  </si>
  <si>
    <t>Balode Ieva</t>
  </si>
  <si>
    <t>J.Gačs</t>
  </si>
  <si>
    <t>Streile Santa</t>
  </si>
  <si>
    <t>Ūsāne Elīna</t>
  </si>
  <si>
    <t>Pētersone Samanta</t>
  </si>
  <si>
    <t>Pētersone Liene</t>
  </si>
  <si>
    <t>Rīga</t>
  </si>
  <si>
    <t>Bulmeistere Sanija</t>
  </si>
  <si>
    <t>Dakule Laura</t>
  </si>
  <si>
    <t xml:space="preserve">Nahtmanis Aleksandrs </t>
  </si>
  <si>
    <t>Rožāns Leonards</t>
  </si>
  <si>
    <t>Dzīpariņš</t>
  </si>
  <si>
    <t>Neonella Vaivode</t>
  </si>
  <si>
    <t>Saulīte</t>
  </si>
  <si>
    <t>Karīna Meijniece</t>
  </si>
  <si>
    <t>Cīrulītis</t>
  </si>
  <si>
    <t>Reinita Normakova</t>
  </si>
  <si>
    <t>Katrīna Balasaņja</t>
  </si>
  <si>
    <t>Riekstiņš</t>
  </si>
  <si>
    <t>Letīcija Poce</t>
  </si>
  <si>
    <t>Roberta Povariškina</t>
  </si>
  <si>
    <t>Saulite</t>
  </si>
  <si>
    <t>Darina Rovedere</t>
  </si>
  <si>
    <t>03:20,2</t>
  </si>
  <si>
    <t>03:43,3</t>
  </si>
  <si>
    <t>03:53,3</t>
  </si>
  <si>
    <t>03:56,4</t>
  </si>
  <si>
    <t>04:05,7</t>
  </si>
  <si>
    <t>04:42,6</t>
  </si>
  <si>
    <t>05:05,5</t>
  </si>
  <si>
    <t>05:16,0</t>
  </si>
  <si>
    <t>05:27,1</t>
  </si>
  <si>
    <t>03:38,2</t>
  </si>
  <si>
    <t>04:07,1</t>
  </si>
  <si>
    <t>04:23,8</t>
  </si>
  <si>
    <t>04:51,2</t>
  </si>
  <si>
    <t>05:03,2</t>
  </si>
  <si>
    <t>Adrians Lukašenoks</t>
  </si>
  <si>
    <t>03:14,2</t>
  </si>
  <si>
    <t>Patriks Lārmanis</t>
  </si>
  <si>
    <t>Aleksandrs Artemjevs</t>
  </si>
  <si>
    <t>Timurs Vorokro</t>
  </si>
  <si>
    <t>Mārtiņš Štauers</t>
  </si>
  <si>
    <t>Kristiāns Ušpelis</t>
  </si>
  <si>
    <t>Eduards Purvinskis</t>
  </si>
  <si>
    <t>Gustavs Graudiņš Madernieks</t>
  </si>
  <si>
    <t>Jānis Hugo Doniņš</t>
  </si>
  <si>
    <t>Bruno Sprincis</t>
  </si>
  <si>
    <t>Sprīdītis</t>
  </si>
  <si>
    <t>03:31,4</t>
  </si>
  <si>
    <t>03:41,4</t>
  </si>
  <si>
    <t>03:49,0</t>
  </si>
  <si>
    <t>04:58,9</t>
  </si>
  <si>
    <t>04:47,9</t>
  </si>
  <si>
    <t>04:43,1</t>
  </si>
  <si>
    <t>04:18,7</t>
  </si>
  <si>
    <t>03:59,3</t>
  </si>
  <si>
    <t>03:28,8</t>
  </si>
  <si>
    <t>03:28,6</t>
  </si>
  <si>
    <t>03:27,4</t>
  </si>
  <si>
    <t>03:56,6</t>
  </si>
  <si>
    <t>03:54,7</t>
  </si>
  <si>
    <t>Valters Grīnbergs</t>
  </si>
  <si>
    <t>04:04,4</t>
  </si>
  <si>
    <t>Grieta Blūma</t>
  </si>
  <si>
    <t>Emīlija Blūmberga</t>
  </si>
  <si>
    <t>Sofija Šamanova</t>
  </si>
  <si>
    <t>Keita Dzērve</t>
  </si>
  <si>
    <t>Rēzija Spūle</t>
  </si>
  <si>
    <t>Jūlija Rumpe</t>
  </si>
  <si>
    <t>Veronika Nahtmane</t>
  </si>
  <si>
    <t xml:space="preserve">Viktorija Andžane </t>
  </si>
  <si>
    <t>Urdaviņa</t>
  </si>
  <si>
    <t>04:44,0</t>
  </si>
  <si>
    <t>Ņikita Dubrovskis</t>
  </si>
  <si>
    <t>Lūkass Birkenfelds</t>
  </si>
  <si>
    <t>Dmitrijs Solovjovs</t>
  </si>
  <si>
    <t>Eduards Padedzis</t>
  </si>
  <si>
    <t>Bērnudārzu koprvērtējums</t>
  </si>
  <si>
    <t>P</t>
  </si>
  <si>
    <t>DQ</t>
  </si>
  <si>
    <t>Elza Graudiņa Maderniece</t>
  </si>
  <si>
    <t>~~~~</t>
  </si>
  <si>
    <t>&lt;</t>
  </si>
  <si>
    <t>&lt;&lt;</t>
  </si>
  <si>
    <t>DNS</t>
  </si>
  <si>
    <t>*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</si>
</sst>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h:mm:ss.0"/>
    <numFmt numFmtId="175" formatCode="[$-426]dddd\,\ yyyy&quot;. gada &quot;d\.\ mmmm"/>
    <numFmt numFmtId="176" formatCode="[$-F400]h:mm:ss\ AM/PM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47" fontId="0" fillId="0" borderId="0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/>
    </xf>
    <xf numFmtId="20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9" fontId="0" fillId="0" borderId="0" xfId="0" applyNumberFormat="1" applyAlignment="1">
      <alignment/>
    </xf>
    <xf numFmtId="49" fontId="10" fillId="0" borderId="22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20" fontId="0" fillId="0" borderId="0" xfId="0" applyNumberFormat="1" applyAlignment="1">
      <alignment/>
    </xf>
    <xf numFmtId="47" fontId="6" fillId="0" borderId="12" xfId="0" applyNumberFormat="1" applyFont="1" applyBorder="1" applyAlignment="1">
      <alignment/>
    </xf>
    <xf numFmtId="20" fontId="6" fillId="0" borderId="12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 quotePrefix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11" fillId="0" borderId="27" xfId="0" applyFont="1" applyBorder="1" applyAlignment="1">
      <alignment/>
    </xf>
    <xf numFmtId="0" fontId="43" fillId="0" borderId="0" xfId="53" applyAlignment="1">
      <alignment/>
    </xf>
    <xf numFmtId="14" fontId="11" fillId="0" borderId="12" xfId="0" applyNumberFormat="1" applyFont="1" applyBorder="1" applyAlignment="1">
      <alignment horizontal="right"/>
    </xf>
    <xf numFmtId="20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owardgrubb.co.uk/athletics/wmalookup15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owardgrubb.co.uk/athletics/wmalookup15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70" zoomScaleNormal="40" zoomScaleSheetLayoutView="70" zoomScalePageLayoutView="60" workbookViewId="0" topLeftCell="A1">
      <selection activeCell="I31" sqref="I31"/>
    </sheetView>
  </sheetViews>
  <sheetFormatPr defaultColWidth="9.140625" defaultRowHeight="12.75"/>
  <cols>
    <col min="2" max="2" width="8.140625" style="0" customWidth="1"/>
    <col min="3" max="3" width="69.00390625" style="0" customWidth="1"/>
    <col min="4" max="4" width="24.28125" style="0" customWidth="1"/>
    <col min="5" max="5" width="18.28125" style="35" customWidth="1"/>
    <col min="6" max="6" width="13.421875" style="0" customWidth="1"/>
    <col min="7" max="7" width="3.421875" style="0" customWidth="1"/>
    <col min="9" max="9" width="8.421875" style="0" customWidth="1"/>
    <col min="10" max="10" width="69.57421875" style="0" customWidth="1"/>
    <col min="11" max="11" width="23.00390625" style="0" customWidth="1"/>
    <col min="12" max="12" width="20.28125" style="0" customWidth="1"/>
    <col min="16" max="16" width="15.28125" style="0" customWidth="1"/>
  </cols>
  <sheetData>
    <row r="1" spans="1:16" ht="18.75">
      <c r="A1" s="11" t="s">
        <v>0</v>
      </c>
      <c r="B1" s="11"/>
      <c r="H1" s="11" t="s">
        <v>0</v>
      </c>
      <c r="I1" s="11"/>
      <c r="O1" s="11"/>
      <c r="P1" s="11"/>
    </row>
    <row r="2" spans="1:16" ht="18.75">
      <c r="A2" s="11" t="s">
        <v>58</v>
      </c>
      <c r="B2" s="11"/>
      <c r="D2" s="25">
        <v>0.14097222222222222</v>
      </c>
      <c r="E2" s="36">
        <v>2009</v>
      </c>
      <c r="H2" s="11" t="s">
        <v>58</v>
      </c>
      <c r="I2" s="11"/>
      <c r="K2" s="25">
        <v>0.13402777777777777</v>
      </c>
      <c r="L2" s="26">
        <v>2014</v>
      </c>
      <c r="O2" s="11"/>
      <c r="P2" s="11"/>
    </row>
    <row r="3" spans="1:16" ht="18.75">
      <c r="A3" s="11" t="s">
        <v>22</v>
      </c>
      <c r="B3" s="11"/>
      <c r="D3" s="27" t="s">
        <v>32</v>
      </c>
      <c r="E3" s="37"/>
      <c r="H3" s="11" t="s">
        <v>23</v>
      </c>
      <c r="I3" s="11"/>
      <c r="K3" s="27" t="s">
        <v>33</v>
      </c>
      <c r="L3" s="28"/>
      <c r="O3" s="11"/>
      <c r="P3" s="11"/>
    </row>
    <row r="4" ht="13.5" thickBot="1"/>
    <row r="5" spans="1:13" ht="13.5" thickBot="1">
      <c r="A5" s="13" t="s">
        <v>1</v>
      </c>
      <c r="B5" s="32" t="s">
        <v>55</v>
      </c>
      <c r="C5" s="14" t="s">
        <v>24</v>
      </c>
      <c r="D5" s="14" t="s">
        <v>4</v>
      </c>
      <c r="E5" s="38" t="s">
        <v>25</v>
      </c>
      <c r="F5" s="15" t="s">
        <v>26</v>
      </c>
      <c r="G5" s="12"/>
      <c r="H5" s="13" t="s">
        <v>1</v>
      </c>
      <c r="I5" s="32" t="s">
        <v>55</v>
      </c>
      <c r="J5" s="14" t="s">
        <v>24</v>
      </c>
      <c r="K5" s="14" t="s">
        <v>4</v>
      </c>
      <c r="L5" s="14" t="s">
        <v>25</v>
      </c>
      <c r="M5" s="15" t="s">
        <v>26</v>
      </c>
    </row>
    <row r="6" spans="1:17" ht="27" customHeight="1">
      <c r="A6" s="18">
        <v>1</v>
      </c>
      <c r="B6" s="33">
        <v>121</v>
      </c>
      <c r="C6" s="19" t="s">
        <v>258</v>
      </c>
      <c r="D6" s="19" t="s">
        <v>205</v>
      </c>
      <c r="E6" s="40" t="s">
        <v>217</v>
      </c>
      <c r="F6" s="20">
        <v>15</v>
      </c>
      <c r="H6" s="18">
        <v>1</v>
      </c>
      <c r="I6" s="33">
        <v>8</v>
      </c>
      <c r="J6" s="19" t="s">
        <v>231</v>
      </c>
      <c r="K6" s="19" t="s">
        <v>205</v>
      </c>
      <c r="L6" s="40" t="s">
        <v>232</v>
      </c>
      <c r="M6" s="16">
        <v>15</v>
      </c>
      <c r="O6" s="11"/>
      <c r="P6" s="44"/>
      <c r="Q6" s="46"/>
    </row>
    <row r="7" spans="1:17" ht="27" customHeight="1">
      <c r="A7" s="34">
        <v>2</v>
      </c>
      <c r="B7" s="34">
        <v>125</v>
      </c>
      <c r="C7" s="24" t="s">
        <v>259</v>
      </c>
      <c r="D7" s="24" t="s">
        <v>205</v>
      </c>
      <c r="E7" s="39" t="s">
        <v>226</v>
      </c>
      <c r="F7" s="22">
        <v>14</v>
      </c>
      <c r="H7" s="21">
        <v>2</v>
      </c>
      <c r="I7" s="34">
        <v>93</v>
      </c>
      <c r="J7" s="24" t="s">
        <v>238</v>
      </c>
      <c r="K7" s="24" t="s">
        <v>205</v>
      </c>
      <c r="L7" s="41" t="s">
        <v>253</v>
      </c>
      <c r="M7" s="16">
        <v>14</v>
      </c>
      <c r="O7" s="11"/>
      <c r="P7" s="44"/>
      <c r="Q7" s="46"/>
    </row>
    <row r="8" spans="1:17" ht="27" customHeight="1">
      <c r="A8" s="34">
        <v>3</v>
      </c>
      <c r="B8" s="34">
        <v>134</v>
      </c>
      <c r="C8" s="24" t="s">
        <v>206</v>
      </c>
      <c r="D8" s="24" t="s">
        <v>207</v>
      </c>
      <c r="E8" s="41" t="s">
        <v>218</v>
      </c>
      <c r="F8" s="22">
        <v>13</v>
      </c>
      <c r="H8" s="21">
        <v>3</v>
      </c>
      <c r="I8" s="34">
        <v>97</v>
      </c>
      <c r="J8" s="24" t="s">
        <v>239</v>
      </c>
      <c r="K8" s="24" t="s">
        <v>212</v>
      </c>
      <c r="L8" s="41" t="s">
        <v>252</v>
      </c>
      <c r="M8" s="16">
        <v>13</v>
      </c>
      <c r="O8" s="11"/>
      <c r="P8" s="44"/>
      <c r="Q8" s="46"/>
    </row>
    <row r="9" spans="1:17" ht="27" customHeight="1">
      <c r="A9" s="34">
        <v>4</v>
      </c>
      <c r="B9" s="34">
        <v>80</v>
      </c>
      <c r="C9" s="24" t="s">
        <v>208</v>
      </c>
      <c r="D9" s="24" t="s">
        <v>205</v>
      </c>
      <c r="E9" s="41" t="s">
        <v>219</v>
      </c>
      <c r="F9" s="22">
        <v>12</v>
      </c>
      <c r="H9" s="21">
        <v>4</v>
      </c>
      <c r="I9" s="34">
        <v>73</v>
      </c>
      <c r="J9" s="24" t="s">
        <v>256</v>
      </c>
      <c r="K9" s="24" t="s">
        <v>266</v>
      </c>
      <c r="L9" s="41" t="s">
        <v>251</v>
      </c>
      <c r="M9" s="16">
        <v>12</v>
      </c>
      <c r="O9" s="11"/>
      <c r="P9" s="44"/>
      <c r="Q9" s="46"/>
    </row>
    <row r="10" spans="1:17" ht="27" customHeight="1">
      <c r="A10" s="34">
        <v>5</v>
      </c>
      <c r="B10" s="34">
        <v>130</v>
      </c>
      <c r="C10" s="24" t="s">
        <v>260</v>
      </c>
      <c r="D10" s="24" t="s">
        <v>209</v>
      </c>
      <c r="E10" s="41" t="s">
        <v>220</v>
      </c>
      <c r="F10" s="22">
        <v>11</v>
      </c>
      <c r="H10" s="21">
        <v>5</v>
      </c>
      <c r="I10" s="34">
        <v>13</v>
      </c>
      <c r="J10" s="24" t="s">
        <v>233</v>
      </c>
      <c r="K10" s="24" t="s">
        <v>205</v>
      </c>
      <c r="L10" s="41" t="s">
        <v>243</v>
      </c>
      <c r="M10" s="16">
        <v>11</v>
      </c>
      <c r="O10" s="11"/>
      <c r="P10" s="44"/>
      <c r="Q10" s="46"/>
    </row>
    <row r="11" spans="1:13" ht="27" customHeight="1">
      <c r="A11" s="34">
        <v>6</v>
      </c>
      <c r="B11" s="34">
        <v>86</v>
      </c>
      <c r="C11" s="24" t="s">
        <v>261</v>
      </c>
      <c r="D11" s="24" t="s">
        <v>209</v>
      </c>
      <c r="E11" s="41" t="s">
        <v>257</v>
      </c>
      <c r="F11" s="22">
        <v>10</v>
      </c>
      <c r="H11" s="21">
        <v>6</v>
      </c>
      <c r="I11" s="34">
        <v>102</v>
      </c>
      <c r="J11" s="24" t="s">
        <v>234</v>
      </c>
      <c r="K11" s="24" t="s">
        <v>207</v>
      </c>
      <c r="L11" s="41" t="s">
        <v>244</v>
      </c>
      <c r="M11" s="16">
        <v>10</v>
      </c>
    </row>
    <row r="12" spans="1:13" ht="27" customHeight="1">
      <c r="A12" s="34">
        <v>7</v>
      </c>
      <c r="B12" s="34">
        <v>126</v>
      </c>
      <c r="C12" s="24" t="s">
        <v>262</v>
      </c>
      <c r="D12" s="24" t="s">
        <v>209</v>
      </c>
      <c r="E12" s="39" t="s">
        <v>221</v>
      </c>
      <c r="F12" s="22">
        <v>9</v>
      </c>
      <c r="H12" s="21">
        <v>7</v>
      </c>
      <c r="I12" s="34">
        <v>76</v>
      </c>
      <c r="J12" s="24" t="s">
        <v>235</v>
      </c>
      <c r="K12" s="24" t="s">
        <v>205</v>
      </c>
      <c r="L12" s="41" t="s">
        <v>245</v>
      </c>
      <c r="M12" s="16">
        <v>9</v>
      </c>
    </row>
    <row r="13" spans="1:13" ht="27" customHeight="1">
      <c r="A13" s="34">
        <v>8</v>
      </c>
      <c r="B13" s="34">
        <v>105</v>
      </c>
      <c r="C13" s="24" t="s">
        <v>264</v>
      </c>
      <c r="D13" s="24" t="s">
        <v>207</v>
      </c>
      <c r="E13" s="39" t="s">
        <v>227</v>
      </c>
      <c r="F13" s="22">
        <v>8</v>
      </c>
      <c r="H13" s="21">
        <v>8</v>
      </c>
      <c r="I13" s="34">
        <v>82</v>
      </c>
      <c r="J13" s="24" t="s">
        <v>236</v>
      </c>
      <c r="K13" s="24" t="s">
        <v>209</v>
      </c>
      <c r="L13" s="41" t="s">
        <v>255</v>
      </c>
      <c r="M13" s="16">
        <v>8</v>
      </c>
    </row>
    <row r="14" spans="1:13" ht="27" customHeight="1">
      <c r="A14" s="34">
        <v>9</v>
      </c>
      <c r="B14" s="34">
        <v>75</v>
      </c>
      <c r="C14" s="24" t="s">
        <v>263</v>
      </c>
      <c r="D14" s="24" t="s">
        <v>207</v>
      </c>
      <c r="E14" s="39" t="s">
        <v>228</v>
      </c>
      <c r="F14" s="22">
        <v>7</v>
      </c>
      <c r="H14" s="21">
        <v>9</v>
      </c>
      <c r="I14" s="34">
        <v>137</v>
      </c>
      <c r="J14" s="24" t="s">
        <v>237</v>
      </c>
      <c r="K14" s="24" t="s">
        <v>209</v>
      </c>
      <c r="L14" s="41" t="s">
        <v>254</v>
      </c>
      <c r="M14" s="16">
        <v>7</v>
      </c>
    </row>
    <row r="15" spans="1:13" ht="27" customHeight="1">
      <c r="A15" s="34">
        <v>10</v>
      </c>
      <c r="B15" s="34">
        <v>7</v>
      </c>
      <c r="C15" s="24" t="s">
        <v>210</v>
      </c>
      <c r="D15" s="24" t="s">
        <v>209</v>
      </c>
      <c r="E15" s="41" t="s">
        <v>222</v>
      </c>
      <c r="F15" s="22">
        <v>6</v>
      </c>
      <c r="H15" s="21">
        <v>10</v>
      </c>
      <c r="I15" s="34">
        <v>101</v>
      </c>
      <c r="J15" s="24" t="s">
        <v>240</v>
      </c>
      <c r="K15" s="24" t="s">
        <v>209</v>
      </c>
      <c r="L15" s="41" t="s">
        <v>250</v>
      </c>
      <c r="M15" s="16">
        <v>6</v>
      </c>
    </row>
    <row r="16" spans="1:13" ht="27" customHeight="1">
      <c r="A16" s="34">
        <v>11</v>
      </c>
      <c r="B16" s="34">
        <v>94</v>
      </c>
      <c r="C16" s="24" t="s">
        <v>265</v>
      </c>
      <c r="D16" s="24" t="s">
        <v>215</v>
      </c>
      <c r="E16" s="39" t="s">
        <v>229</v>
      </c>
      <c r="F16" s="22">
        <v>5</v>
      </c>
      <c r="H16" s="21">
        <v>11</v>
      </c>
      <c r="I16" s="34">
        <v>109</v>
      </c>
      <c r="J16" s="24" t="s">
        <v>268</v>
      </c>
      <c r="K16" s="24" t="s">
        <v>207</v>
      </c>
      <c r="L16" s="41" t="s">
        <v>249</v>
      </c>
      <c r="M16" s="16">
        <v>5</v>
      </c>
    </row>
    <row r="17" spans="1:13" ht="27" customHeight="1">
      <c r="A17" s="34">
        <v>12</v>
      </c>
      <c r="B17" s="34">
        <v>141</v>
      </c>
      <c r="C17" s="24" t="s">
        <v>216</v>
      </c>
      <c r="D17" s="24" t="s">
        <v>207</v>
      </c>
      <c r="E17" s="39" t="s">
        <v>230</v>
      </c>
      <c r="F17" s="22">
        <v>4</v>
      </c>
      <c r="H17" s="21">
        <v>12</v>
      </c>
      <c r="I17" s="34">
        <v>133</v>
      </c>
      <c r="J17" s="24" t="s">
        <v>269</v>
      </c>
      <c r="K17" s="24" t="s">
        <v>207</v>
      </c>
      <c r="L17" s="41" t="s">
        <v>248</v>
      </c>
      <c r="M17" s="16">
        <v>4</v>
      </c>
    </row>
    <row r="18" spans="1:13" ht="27" customHeight="1">
      <c r="A18" s="34">
        <v>13</v>
      </c>
      <c r="B18" s="34">
        <v>145</v>
      </c>
      <c r="C18" s="24" t="s">
        <v>211</v>
      </c>
      <c r="D18" s="24" t="s">
        <v>212</v>
      </c>
      <c r="E18" s="41" t="s">
        <v>223</v>
      </c>
      <c r="F18" s="22">
        <v>3</v>
      </c>
      <c r="H18" s="21">
        <v>13</v>
      </c>
      <c r="I18" s="34">
        <v>117</v>
      </c>
      <c r="J18" s="24" t="s">
        <v>270</v>
      </c>
      <c r="K18" s="24" t="s">
        <v>207</v>
      </c>
      <c r="L18" s="41" t="s">
        <v>267</v>
      </c>
      <c r="M18" s="16">
        <v>3</v>
      </c>
    </row>
    <row r="19" spans="1:13" ht="27" customHeight="1">
      <c r="A19" s="34">
        <v>14</v>
      </c>
      <c r="B19" s="34">
        <v>98</v>
      </c>
      <c r="C19" s="24" t="s">
        <v>213</v>
      </c>
      <c r="D19" s="24" t="s">
        <v>212</v>
      </c>
      <c r="E19" s="41" t="s">
        <v>224</v>
      </c>
      <c r="F19" s="22">
        <v>2</v>
      </c>
      <c r="H19" s="21">
        <v>14</v>
      </c>
      <c r="I19" s="34">
        <v>129</v>
      </c>
      <c r="J19" s="24" t="s">
        <v>271</v>
      </c>
      <c r="K19" s="24" t="s">
        <v>212</v>
      </c>
      <c r="L19" s="41" t="s">
        <v>247</v>
      </c>
      <c r="M19" s="16">
        <v>2</v>
      </c>
    </row>
    <row r="20" spans="1:13" ht="27" customHeight="1">
      <c r="A20" s="34">
        <v>15</v>
      </c>
      <c r="B20" s="34">
        <v>84</v>
      </c>
      <c r="C20" s="24" t="s">
        <v>214</v>
      </c>
      <c r="D20" s="24" t="s">
        <v>209</v>
      </c>
      <c r="E20" s="41" t="s">
        <v>225</v>
      </c>
      <c r="F20" s="22">
        <v>1</v>
      </c>
      <c r="H20" s="21">
        <v>15</v>
      </c>
      <c r="I20" s="34">
        <v>113</v>
      </c>
      <c r="J20" s="24" t="s">
        <v>241</v>
      </c>
      <c r="K20" s="24" t="s">
        <v>242</v>
      </c>
      <c r="L20" s="41" t="s">
        <v>246</v>
      </c>
      <c r="M20" s="16">
        <v>1</v>
      </c>
    </row>
    <row r="21" spans="1:13" ht="27" customHeight="1">
      <c r="A21" s="21"/>
      <c r="B21" s="34"/>
      <c r="C21" s="24"/>
      <c r="D21" s="24"/>
      <c r="E21" s="39"/>
      <c r="F21" s="22"/>
      <c r="H21" s="21"/>
      <c r="I21" s="34"/>
      <c r="J21" s="24"/>
      <c r="K21" s="24"/>
      <c r="L21" s="41"/>
      <c r="M21" s="16"/>
    </row>
    <row r="22" spans="1:13" ht="27" customHeight="1">
      <c r="A22" s="21"/>
      <c r="B22" s="34"/>
      <c r="C22" s="24"/>
      <c r="D22" s="24"/>
      <c r="E22" s="39"/>
      <c r="F22" s="22"/>
      <c r="H22" s="21"/>
      <c r="I22" s="34"/>
      <c r="J22" s="24"/>
      <c r="K22" s="24"/>
      <c r="L22" s="41"/>
      <c r="M22" s="16"/>
    </row>
    <row r="23" spans="1:13" ht="27" customHeight="1">
      <c r="A23" s="21"/>
      <c r="B23" s="34"/>
      <c r="C23" s="24"/>
      <c r="D23" s="24"/>
      <c r="E23" s="39"/>
      <c r="F23" s="22"/>
      <c r="H23" s="21"/>
      <c r="I23" s="34"/>
      <c r="J23" s="24"/>
      <c r="K23" s="24"/>
      <c r="L23" s="41"/>
      <c r="M23" s="16"/>
    </row>
    <row r="27" spans="1:4" ht="26.25">
      <c r="A27" s="7"/>
      <c r="B27" s="7"/>
      <c r="C27" s="61" t="s">
        <v>272</v>
      </c>
      <c r="D27" s="17"/>
    </row>
    <row r="28" spans="1:4" ht="18">
      <c r="A28" s="7"/>
      <c r="B28" s="7"/>
      <c r="C28" s="62" t="s">
        <v>205</v>
      </c>
      <c r="D28" s="3">
        <f>SUM(F6,F7,F9,M6,M7,M10,M12)</f>
        <v>90</v>
      </c>
    </row>
    <row r="29" spans="1:4" ht="18">
      <c r="A29" s="7"/>
      <c r="B29" s="7"/>
      <c r="C29" s="62" t="s">
        <v>209</v>
      </c>
      <c r="D29" s="3">
        <f>SUM(F10,F11,F12,F15,M13,M14,M15)</f>
        <v>57</v>
      </c>
    </row>
    <row r="30" spans="1:4" ht="18">
      <c r="A30" s="7"/>
      <c r="B30" s="7"/>
      <c r="C30" s="62" t="s">
        <v>207</v>
      </c>
      <c r="D30" s="3">
        <f>SUM(F8,F13,F14,F16,M11,M16,M17,M18)</f>
        <v>55</v>
      </c>
    </row>
    <row r="31" spans="1:4" ht="18">
      <c r="A31" s="7"/>
      <c r="B31" s="7"/>
      <c r="C31" s="62" t="s">
        <v>212</v>
      </c>
      <c r="D31" s="3">
        <f>SUM(F18,F19,M8,M19)</f>
        <v>20</v>
      </c>
    </row>
    <row r="32" spans="1:4" ht="18">
      <c r="A32" s="7"/>
      <c r="B32" s="7"/>
      <c r="C32" s="62" t="s">
        <v>266</v>
      </c>
      <c r="D32" s="3">
        <v>12</v>
      </c>
    </row>
    <row r="33" spans="1:4" ht="18">
      <c r="A33" s="7"/>
      <c r="B33" s="7"/>
      <c r="C33" s="62" t="s">
        <v>242</v>
      </c>
      <c r="D33" s="3">
        <v>1</v>
      </c>
    </row>
  </sheetData>
  <sheetProtection/>
  <printOptions/>
  <pageMargins left="0.75" right="0.75" top="1" bottom="1" header="0.5" footer="0.5"/>
  <pageSetup horizontalDpi="600" verticalDpi="600" orientation="portrait" scale="55" r:id="rId1"/>
  <rowBreaks count="1" manualBreakCount="1">
    <brk id="37" max="12" man="1"/>
  </rowBreaks>
  <colBreaks count="2" manualBreakCount="2">
    <brk id="6" max="36" man="1"/>
    <brk id="1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tabSelected="1" view="pageBreakPreview" zoomScale="75" zoomScaleSheetLayoutView="75" zoomScalePageLayoutView="0" workbookViewId="0" topLeftCell="A25">
      <selection activeCell="G36" sqref="G36"/>
    </sheetView>
  </sheetViews>
  <sheetFormatPr defaultColWidth="9.140625" defaultRowHeight="12.75"/>
  <cols>
    <col min="1" max="1" width="6.57421875" style="0" bestFit="1" customWidth="1"/>
    <col min="2" max="2" width="7.28125" style="0" customWidth="1"/>
    <col min="3" max="3" width="36.57421875" style="0" customWidth="1"/>
    <col min="4" max="4" width="17.28125" style="0" customWidth="1"/>
    <col min="5" max="5" width="20.8515625" style="0" customWidth="1"/>
    <col min="6" max="6" width="13.7109375" style="0" customWidth="1"/>
    <col min="7" max="7" width="21.8515625" style="0" bestFit="1" customWidth="1"/>
  </cols>
  <sheetData>
    <row r="2" spans="1:9" ht="23.25">
      <c r="A2" s="70" t="s">
        <v>0</v>
      </c>
      <c r="B2" s="70"/>
      <c r="C2" s="70"/>
      <c r="D2" s="70"/>
      <c r="E2" s="70"/>
      <c r="F2" s="70"/>
      <c r="G2" s="70"/>
      <c r="H2" s="5"/>
      <c r="I2" s="5"/>
    </row>
    <row r="3" spans="3:7" ht="18" customHeight="1">
      <c r="C3" s="11" t="s">
        <v>58</v>
      </c>
      <c r="G3" s="68" t="s">
        <v>15</v>
      </c>
    </row>
    <row r="4" spans="3:7" ht="18">
      <c r="C4" s="4" t="s">
        <v>78</v>
      </c>
      <c r="G4" s="68"/>
    </row>
    <row r="5" ht="13.5" thickBot="1">
      <c r="G5" s="69"/>
    </row>
    <row r="6" spans="1:8" ht="12.75">
      <c r="A6" s="66" t="s">
        <v>1</v>
      </c>
      <c r="B6" s="66" t="s">
        <v>7</v>
      </c>
      <c r="C6" s="66" t="s">
        <v>2</v>
      </c>
      <c r="D6" s="66" t="s">
        <v>3</v>
      </c>
      <c r="E6" s="66" t="s">
        <v>4</v>
      </c>
      <c r="F6" s="66" t="s">
        <v>6</v>
      </c>
      <c r="G6" s="66" t="s">
        <v>5</v>
      </c>
      <c r="H6" s="66" t="s">
        <v>273</v>
      </c>
    </row>
    <row r="7" spans="1:8" ht="12.75">
      <c r="A7" s="67"/>
      <c r="B7" s="67"/>
      <c r="C7" s="67"/>
      <c r="D7" s="67"/>
      <c r="E7" s="67"/>
      <c r="F7" s="67"/>
      <c r="G7" s="67"/>
      <c r="H7" s="67"/>
    </row>
    <row r="8" spans="1:8" ht="34.5" customHeight="1">
      <c r="A8" s="42">
        <v>1</v>
      </c>
      <c r="B8" s="42">
        <v>1</v>
      </c>
      <c r="C8" s="42" t="s">
        <v>51</v>
      </c>
      <c r="D8" s="53">
        <v>2006</v>
      </c>
      <c r="E8" s="52" t="s">
        <v>52</v>
      </c>
      <c r="F8" s="47">
        <v>0.0037870370370370367</v>
      </c>
      <c r="G8" s="42" t="s">
        <v>62</v>
      </c>
      <c r="H8" s="42"/>
    </row>
    <row r="9" spans="1:8" ht="34.5" customHeight="1">
      <c r="A9" s="42">
        <v>2</v>
      </c>
      <c r="B9" s="42">
        <v>20</v>
      </c>
      <c r="C9" s="42" t="s">
        <v>86</v>
      </c>
      <c r="D9" s="53" t="s">
        <v>88</v>
      </c>
      <c r="E9" s="52" t="s">
        <v>27</v>
      </c>
      <c r="F9" s="47">
        <v>0.004061342592592593</v>
      </c>
      <c r="G9" s="42" t="s">
        <v>87</v>
      </c>
      <c r="H9" s="42"/>
    </row>
    <row r="10" spans="1:8" ht="34.5" customHeight="1">
      <c r="A10" s="42">
        <v>3</v>
      </c>
      <c r="B10" s="42">
        <v>68</v>
      </c>
      <c r="C10" s="42" t="s">
        <v>169</v>
      </c>
      <c r="D10" s="53" t="s">
        <v>170</v>
      </c>
      <c r="E10" s="52" t="s">
        <v>35</v>
      </c>
      <c r="F10" s="47">
        <v>0.004070601851851852</v>
      </c>
      <c r="G10" s="42" t="s">
        <v>36</v>
      </c>
      <c r="H10" s="42"/>
    </row>
    <row r="11" spans="1:8" ht="34.5" customHeight="1">
      <c r="A11" s="42">
        <v>4</v>
      </c>
      <c r="B11" s="42">
        <v>28</v>
      </c>
      <c r="C11" s="42" t="s">
        <v>96</v>
      </c>
      <c r="D11" s="53" t="s">
        <v>97</v>
      </c>
      <c r="E11" s="52" t="s">
        <v>27</v>
      </c>
      <c r="F11" s="47">
        <v>0.004114583333333333</v>
      </c>
      <c r="G11" s="42" t="s">
        <v>95</v>
      </c>
      <c r="H11" s="42"/>
    </row>
    <row r="12" spans="1:8" ht="34.5" customHeight="1">
      <c r="A12" s="42">
        <v>5</v>
      </c>
      <c r="B12" s="42">
        <v>2</v>
      </c>
      <c r="C12" s="42" t="s">
        <v>53</v>
      </c>
      <c r="D12" s="53">
        <v>2006</v>
      </c>
      <c r="E12" s="52" t="s">
        <v>52</v>
      </c>
      <c r="F12" s="47">
        <v>0.004405092592592593</v>
      </c>
      <c r="G12" s="42" t="s">
        <v>62</v>
      </c>
      <c r="H12" s="42"/>
    </row>
    <row r="13" spans="1:8" ht="34.5" customHeight="1">
      <c r="A13" s="42">
        <v>6</v>
      </c>
      <c r="B13" s="42">
        <v>3</v>
      </c>
      <c r="C13" s="42" t="s">
        <v>60</v>
      </c>
      <c r="D13" s="53">
        <v>2006</v>
      </c>
      <c r="E13" s="52" t="s">
        <v>52</v>
      </c>
      <c r="F13" s="47">
        <v>0.004606481481481481</v>
      </c>
      <c r="G13" s="42" t="s">
        <v>63</v>
      </c>
      <c r="H13" s="42"/>
    </row>
    <row r="14" spans="1:8" ht="34.5" customHeight="1">
      <c r="A14" s="42">
        <v>7</v>
      </c>
      <c r="B14" s="42">
        <v>67</v>
      </c>
      <c r="C14" s="42" t="s">
        <v>167</v>
      </c>
      <c r="D14" s="53" t="s">
        <v>168</v>
      </c>
      <c r="E14" s="52" t="s">
        <v>35</v>
      </c>
      <c r="F14" s="47">
        <v>0.004649305555555556</v>
      </c>
      <c r="G14" s="42" t="s">
        <v>36</v>
      </c>
      <c r="H14" s="42"/>
    </row>
    <row r="15" spans="1:8" ht="34.5" customHeight="1">
      <c r="A15" s="42">
        <v>8</v>
      </c>
      <c r="B15" s="42">
        <v>92</v>
      </c>
      <c r="C15" s="42" t="s">
        <v>199</v>
      </c>
      <c r="D15" s="53">
        <v>2010</v>
      </c>
      <c r="E15" s="52" t="s">
        <v>200</v>
      </c>
      <c r="F15" s="47">
        <v>0.0047708333333333335</v>
      </c>
      <c r="G15" s="42"/>
      <c r="H15" s="42"/>
    </row>
    <row r="16" spans="1:8" ht="34.5" customHeight="1">
      <c r="A16" s="42">
        <v>9</v>
      </c>
      <c r="B16" s="42">
        <v>4</v>
      </c>
      <c r="C16" s="42" t="s">
        <v>61</v>
      </c>
      <c r="D16" s="53">
        <v>2008</v>
      </c>
      <c r="E16" s="52" t="s">
        <v>52</v>
      </c>
      <c r="F16" s="47">
        <v>0.005366898148148148</v>
      </c>
      <c r="G16" s="42" t="s">
        <v>63</v>
      </c>
      <c r="H16" s="42"/>
    </row>
    <row r="17" spans="1:8" ht="34.5" customHeight="1">
      <c r="A17" s="42">
        <v>10</v>
      </c>
      <c r="B17" s="42">
        <v>96</v>
      </c>
      <c r="C17" s="42" t="s">
        <v>202</v>
      </c>
      <c r="D17" s="53">
        <v>2007</v>
      </c>
      <c r="E17" s="52" t="s">
        <v>191</v>
      </c>
      <c r="F17" s="47">
        <v>0.005795138888888889</v>
      </c>
      <c r="G17" s="42"/>
      <c r="H17" s="42"/>
    </row>
    <row r="18" spans="1:8" ht="34.5" customHeight="1">
      <c r="A18" s="42">
        <v>11</v>
      </c>
      <c r="B18" s="42">
        <v>104</v>
      </c>
      <c r="C18" s="42" t="s">
        <v>201</v>
      </c>
      <c r="D18" s="53">
        <v>2009</v>
      </c>
      <c r="E18" s="52" t="s">
        <v>191</v>
      </c>
      <c r="F18" s="47">
        <v>0.006162037037037036</v>
      </c>
      <c r="G18" s="42"/>
      <c r="H18" s="42"/>
    </row>
    <row r="19" spans="1:8" ht="34.5" customHeight="1">
      <c r="A19" s="42">
        <v>12</v>
      </c>
      <c r="B19" s="42">
        <v>100</v>
      </c>
      <c r="C19" s="42" t="s">
        <v>275</v>
      </c>
      <c r="D19" s="53">
        <v>2009</v>
      </c>
      <c r="E19" s="52" t="s">
        <v>191</v>
      </c>
      <c r="F19" s="47">
        <v>0.007046296296296296</v>
      </c>
      <c r="G19" s="42"/>
      <c r="H19" s="42"/>
    </row>
    <row r="20" spans="1:8" ht="34.5" customHeight="1">
      <c r="A20" s="42"/>
      <c r="B20" s="42">
        <v>66</v>
      </c>
      <c r="C20" s="42" t="s">
        <v>165</v>
      </c>
      <c r="D20" s="53" t="s">
        <v>166</v>
      </c>
      <c r="E20" s="52" t="s">
        <v>35</v>
      </c>
      <c r="F20" s="47" t="s">
        <v>274</v>
      </c>
      <c r="G20" s="42" t="s">
        <v>36</v>
      </c>
      <c r="H20" s="42" t="s">
        <v>276</v>
      </c>
    </row>
    <row r="21" spans="1:8" ht="34.5" customHeight="1">
      <c r="A21" s="42"/>
      <c r="B21" s="42">
        <v>88</v>
      </c>
      <c r="C21" s="42" t="s">
        <v>198</v>
      </c>
      <c r="D21" s="53">
        <v>2008</v>
      </c>
      <c r="E21" s="52" t="s">
        <v>191</v>
      </c>
      <c r="F21" s="47" t="s">
        <v>274</v>
      </c>
      <c r="G21" s="42"/>
      <c r="H21" s="42" t="s">
        <v>276</v>
      </c>
    </row>
    <row r="22" spans="1:8" ht="34.5" customHeight="1">
      <c r="A22" s="42"/>
      <c r="B22" s="42"/>
      <c r="C22" s="42"/>
      <c r="D22" s="53"/>
      <c r="E22" s="52"/>
      <c r="F22" s="42"/>
      <c r="G22" s="42"/>
      <c r="H22" s="42"/>
    </row>
    <row r="23" spans="1:8" ht="34.5" customHeight="1">
      <c r="A23" s="42"/>
      <c r="B23" s="42"/>
      <c r="C23" s="42"/>
      <c r="D23" s="53"/>
      <c r="E23" s="52"/>
      <c r="F23" s="42"/>
      <c r="G23" s="42"/>
      <c r="H23" s="42"/>
    </row>
    <row r="27" spans="1:9" ht="23.25">
      <c r="A27" s="70" t="s">
        <v>0</v>
      </c>
      <c r="B27" s="70"/>
      <c r="C27" s="70"/>
      <c r="D27" s="70"/>
      <c r="E27" s="70"/>
      <c r="F27" s="70"/>
      <c r="G27" s="70"/>
      <c r="H27" s="5"/>
      <c r="I27" s="5"/>
    </row>
    <row r="28" spans="3:7" ht="18.75">
      <c r="C28" s="11" t="s">
        <v>58</v>
      </c>
      <c r="G28" s="71" t="s">
        <v>130</v>
      </c>
    </row>
    <row r="29" spans="3:7" ht="18">
      <c r="C29" s="4" t="s">
        <v>79</v>
      </c>
      <c r="G29" s="68"/>
    </row>
    <row r="30" ht="17.25" customHeight="1" thickBot="1">
      <c r="G30" s="69"/>
    </row>
    <row r="31" spans="1:8" ht="12.75">
      <c r="A31" s="66" t="s">
        <v>1</v>
      </c>
      <c r="B31" s="66" t="s">
        <v>7</v>
      </c>
      <c r="C31" s="66" t="s">
        <v>2</v>
      </c>
      <c r="D31" s="66" t="s">
        <v>3</v>
      </c>
      <c r="E31" s="66" t="s">
        <v>4</v>
      </c>
      <c r="F31" s="66" t="s">
        <v>6</v>
      </c>
      <c r="G31" s="66" t="s">
        <v>5</v>
      </c>
      <c r="H31" s="66" t="s">
        <v>273</v>
      </c>
    </row>
    <row r="32" spans="1:8" ht="12.75">
      <c r="A32" s="67"/>
      <c r="B32" s="67"/>
      <c r="C32" s="67"/>
      <c r="D32" s="67"/>
      <c r="E32" s="67"/>
      <c r="F32" s="67"/>
      <c r="G32" s="67"/>
      <c r="H32" s="67"/>
    </row>
    <row r="33" spans="1:8" ht="34.5" customHeight="1">
      <c r="A33" s="42">
        <v>1</v>
      </c>
      <c r="B33" s="42">
        <v>43</v>
      </c>
      <c r="C33" s="42" t="s">
        <v>129</v>
      </c>
      <c r="D33" s="53" t="s">
        <v>128</v>
      </c>
      <c r="E33" s="52" t="s">
        <v>42</v>
      </c>
      <c r="F33" s="47">
        <v>0.003446759259259259</v>
      </c>
      <c r="G33" s="42" t="s">
        <v>43</v>
      </c>
      <c r="H33" s="42"/>
    </row>
    <row r="34" spans="1:8" ht="34.5" customHeight="1">
      <c r="A34" s="42">
        <v>2</v>
      </c>
      <c r="B34" s="42">
        <v>29</v>
      </c>
      <c r="C34" s="42" t="s">
        <v>98</v>
      </c>
      <c r="D34" s="53" t="s">
        <v>103</v>
      </c>
      <c r="E34" s="52" t="s">
        <v>27</v>
      </c>
      <c r="F34" s="47">
        <v>0.003561342592592592</v>
      </c>
      <c r="G34" s="42" t="s">
        <v>95</v>
      </c>
      <c r="H34" s="42" t="s">
        <v>277</v>
      </c>
    </row>
    <row r="35" spans="1:8" ht="34.5" customHeight="1">
      <c r="A35" s="42">
        <v>3</v>
      </c>
      <c r="B35" s="42">
        <v>6</v>
      </c>
      <c r="C35" s="42" t="s">
        <v>64</v>
      </c>
      <c r="D35" s="52">
        <v>2004</v>
      </c>
      <c r="E35" s="52" t="s">
        <v>52</v>
      </c>
      <c r="F35" s="47">
        <v>0.003957175925925926</v>
      </c>
      <c r="G35" s="42" t="s">
        <v>63</v>
      </c>
      <c r="H35" s="42"/>
    </row>
    <row r="36" spans="1:8" ht="34.5" customHeight="1">
      <c r="A36" s="42">
        <v>4</v>
      </c>
      <c r="B36" s="42">
        <v>52</v>
      </c>
      <c r="C36" s="42" t="s">
        <v>134</v>
      </c>
      <c r="D36" s="53">
        <v>2005</v>
      </c>
      <c r="E36" s="52" t="s">
        <v>14</v>
      </c>
      <c r="F36" s="47">
        <v>0.003983796296296296</v>
      </c>
      <c r="G36" s="42" t="s">
        <v>132</v>
      </c>
      <c r="H36" s="42"/>
    </row>
    <row r="37" spans="1:8" ht="34.5" customHeight="1">
      <c r="A37" s="42">
        <v>5</v>
      </c>
      <c r="B37" s="42">
        <v>51</v>
      </c>
      <c r="C37" s="42" t="s">
        <v>135</v>
      </c>
      <c r="D37" s="53" t="s">
        <v>133</v>
      </c>
      <c r="E37" s="52" t="s">
        <v>14</v>
      </c>
      <c r="F37" s="47">
        <v>0.004094907407407407</v>
      </c>
      <c r="G37" s="42" t="s">
        <v>132</v>
      </c>
      <c r="H37" s="42"/>
    </row>
    <row r="38" spans="1:8" ht="34.5" customHeight="1">
      <c r="A38" s="42">
        <v>6</v>
      </c>
      <c r="B38" s="42">
        <v>24</v>
      </c>
      <c r="C38" s="42" t="s">
        <v>91</v>
      </c>
      <c r="D38" s="53" t="s">
        <v>102</v>
      </c>
      <c r="E38" s="52" t="s">
        <v>27</v>
      </c>
      <c r="F38" s="47">
        <v>0.004193287037037037</v>
      </c>
      <c r="G38" s="42" t="s">
        <v>87</v>
      </c>
      <c r="H38" s="42"/>
    </row>
    <row r="39" spans="1:8" ht="34.5" customHeight="1">
      <c r="A39" s="42">
        <v>7</v>
      </c>
      <c r="B39" s="42">
        <v>47</v>
      </c>
      <c r="C39" s="42" t="s">
        <v>136</v>
      </c>
      <c r="D39" s="53" t="s">
        <v>131</v>
      </c>
      <c r="E39" s="52" t="s">
        <v>14</v>
      </c>
      <c r="F39" s="47">
        <v>0.004217592592592593</v>
      </c>
      <c r="G39" s="42" t="s">
        <v>132</v>
      </c>
      <c r="H39" s="42"/>
    </row>
    <row r="40" spans="1:8" ht="34.5" customHeight="1">
      <c r="A40" s="42">
        <v>8</v>
      </c>
      <c r="B40" s="42">
        <v>48</v>
      </c>
      <c r="C40" s="42" t="s">
        <v>39</v>
      </c>
      <c r="D40" s="53" t="s">
        <v>40</v>
      </c>
      <c r="E40" s="52" t="s">
        <v>14</v>
      </c>
      <c r="F40" s="47">
        <v>0.004299768518518518</v>
      </c>
      <c r="G40" s="42" t="s">
        <v>132</v>
      </c>
      <c r="H40" s="42"/>
    </row>
    <row r="41" spans="1:8" ht="34.5" customHeight="1">
      <c r="A41" s="42">
        <v>9</v>
      </c>
      <c r="B41" s="42">
        <v>5</v>
      </c>
      <c r="C41" s="42" t="s">
        <v>197</v>
      </c>
      <c r="D41" s="53">
        <v>2004</v>
      </c>
      <c r="E41" s="52" t="s">
        <v>83</v>
      </c>
      <c r="F41" s="47">
        <v>0.004350694444444444</v>
      </c>
      <c r="G41" s="42"/>
      <c r="H41" s="42"/>
    </row>
    <row r="42" spans="1:8" ht="34.5" customHeight="1">
      <c r="A42" s="42">
        <v>10</v>
      </c>
      <c r="B42" s="42">
        <v>22</v>
      </c>
      <c r="C42" s="42" t="s">
        <v>90</v>
      </c>
      <c r="D42" s="53" t="s">
        <v>100</v>
      </c>
      <c r="E42" s="52" t="s">
        <v>27</v>
      </c>
      <c r="F42" s="47">
        <v>0.004430555555555556</v>
      </c>
      <c r="G42" s="42" t="s">
        <v>87</v>
      </c>
      <c r="H42" s="42"/>
    </row>
    <row r="43" spans="1:8" ht="34.5" customHeight="1">
      <c r="A43" s="42">
        <v>11</v>
      </c>
      <c r="B43" s="42">
        <v>112</v>
      </c>
      <c r="C43" s="42" t="s">
        <v>194</v>
      </c>
      <c r="D43" s="53">
        <v>2004</v>
      </c>
      <c r="E43" s="52" t="s">
        <v>144</v>
      </c>
      <c r="F43" s="47">
        <v>0.0044918981481481485</v>
      </c>
      <c r="G43" s="42" t="s">
        <v>195</v>
      </c>
      <c r="H43" s="42"/>
    </row>
    <row r="44" spans="1:8" ht="34.5" customHeight="1">
      <c r="A44" s="42">
        <v>12</v>
      </c>
      <c r="B44" s="42">
        <v>23</v>
      </c>
      <c r="C44" s="42" t="s">
        <v>45</v>
      </c>
      <c r="D44" s="53" t="s">
        <v>101</v>
      </c>
      <c r="E44" s="52" t="s">
        <v>27</v>
      </c>
      <c r="F44" s="47">
        <v>0.004520833333333333</v>
      </c>
      <c r="G44" s="42" t="s">
        <v>87</v>
      </c>
      <c r="H44" s="42"/>
    </row>
    <row r="45" spans="1:8" ht="34.5" customHeight="1">
      <c r="A45" s="42">
        <v>13</v>
      </c>
      <c r="B45" s="42">
        <v>55</v>
      </c>
      <c r="C45" s="42" t="s">
        <v>148</v>
      </c>
      <c r="D45" s="53">
        <v>2005</v>
      </c>
      <c r="E45" s="52" t="s">
        <v>144</v>
      </c>
      <c r="F45" s="47">
        <v>0.0045625</v>
      </c>
      <c r="G45" s="42" t="s">
        <v>149</v>
      </c>
      <c r="H45" s="42"/>
    </row>
    <row r="46" spans="1:8" ht="34.5" customHeight="1">
      <c r="A46" s="42">
        <v>14</v>
      </c>
      <c r="B46" s="42">
        <v>21</v>
      </c>
      <c r="C46" s="42" t="s">
        <v>89</v>
      </c>
      <c r="D46" s="53" t="s">
        <v>99</v>
      </c>
      <c r="E46" s="52" t="s">
        <v>27</v>
      </c>
      <c r="F46" s="47">
        <v>0.004657407407407408</v>
      </c>
      <c r="G46" s="42" t="s">
        <v>87</v>
      </c>
      <c r="H46" s="42"/>
    </row>
    <row r="47" spans="1:8" ht="34.5" customHeight="1">
      <c r="A47" s="42">
        <v>15</v>
      </c>
      <c r="B47" s="42">
        <v>63</v>
      </c>
      <c r="C47" s="42" t="s">
        <v>196</v>
      </c>
      <c r="D47" s="53">
        <v>2005</v>
      </c>
      <c r="E47" s="52" t="s">
        <v>35</v>
      </c>
      <c r="F47" s="47">
        <v>0.0048020833333333336</v>
      </c>
      <c r="G47" s="42"/>
      <c r="H47" s="42"/>
    </row>
    <row r="48" spans="1:8" ht="34.5" customHeight="1">
      <c r="A48" s="42"/>
      <c r="B48" s="42"/>
      <c r="C48" s="42"/>
      <c r="D48" s="53"/>
      <c r="E48" s="52"/>
      <c r="F48" s="42"/>
      <c r="G48" s="42"/>
      <c r="H48" s="42"/>
    </row>
    <row r="49" spans="1:8" ht="34.5" customHeight="1">
      <c r="A49" s="42"/>
      <c r="B49" s="42"/>
      <c r="C49" s="42"/>
      <c r="D49" s="53"/>
      <c r="E49" s="52"/>
      <c r="F49" s="42"/>
      <c r="G49" s="42"/>
      <c r="H49" s="42"/>
    </row>
    <row r="50" spans="1:8" ht="34.5" customHeight="1">
      <c r="A50" s="42"/>
      <c r="B50" s="42"/>
      <c r="C50" s="42"/>
      <c r="D50" s="53"/>
      <c r="E50" s="52"/>
      <c r="F50" s="42"/>
      <c r="G50" s="42"/>
      <c r="H50" s="42"/>
    </row>
    <row r="51" spans="1:8" ht="34.5" customHeight="1">
      <c r="A51" s="42"/>
      <c r="B51" s="42"/>
      <c r="C51" s="42"/>
      <c r="D51" s="53"/>
      <c r="E51" s="52"/>
      <c r="F51" s="42"/>
      <c r="G51" s="42"/>
      <c r="H51" s="42"/>
    </row>
    <row r="52" spans="1:8" ht="34.5" customHeight="1">
      <c r="A52" s="42"/>
      <c r="B52" s="42"/>
      <c r="C52" s="42"/>
      <c r="D52" s="53"/>
      <c r="E52" s="52"/>
      <c r="F52" s="42"/>
      <c r="G52" s="42"/>
      <c r="H52" s="42"/>
    </row>
  </sheetData>
  <sheetProtection/>
  <mergeCells count="20">
    <mergeCell ref="G31:G32"/>
    <mergeCell ref="E6:E7"/>
    <mergeCell ref="A2:G2"/>
    <mergeCell ref="A27:G27"/>
    <mergeCell ref="A6:A7"/>
    <mergeCell ref="B6:B7"/>
    <mergeCell ref="C6:C7"/>
    <mergeCell ref="D6:D7"/>
    <mergeCell ref="G6:G7"/>
    <mergeCell ref="F6:F7"/>
    <mergeCell ref="H6:H7"/>
    <mergeCell ref="H31:H32"/>
    <mergeCell ref="G3:G5"/>
    <mergeCell ref="A31:A32"/>
    <mergeCell ref="B31:B32"/>
    <mergeCell ref="C31:C32"/>
    <mergeCell ref="D31:D32"/>
    <mergeCell ref="G28:G30"/>
    <mergeCell ref="E31:E32"/>
    <mergeCell ref="F31:F32"/>
  </mergeCells>
  <printOptions/>
  <pageMargins left="0.75" right="0.75" top="1" bottom="1" header="0.5" footer="0.5"/>
  <pageSetup horizontalDpi="600" verticalDpi="600" orientation="portrait" scale="68" r:id="rId1"/>
  <rowBreaks count="2" manualBreakCount="2">
    <brk id="25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Normal="75" zoomScaleSheetLayoutView="75" zoomScalePageLayoutView="0" workbookViewId="0" topLeftCell="A4">
      <selection activeCell="H26" sqref="H26:H35"/>
    </sheetView>
  </sheetViews>
  <sheetFormatPr defaultColWidth="9.140625" defaultRowHeight="12.75"/>
  <cols>
    <col min="1" max="1" width="6.57421875" style="0" bestFit="1" customWidth="1"/>
    <col min="2" max="2" width="7.00390625" style="0" customWidth="1"/>
    <col min="3" max="3" width="33.00390625" style="0" customWidth="1"/>
    <col min="4" max="4" width="16.140625" style="0" bestFit="1" customWidth="1"/>
    <col min="5" max="5" width="20.140625" style="0" bestFit="1" customWidth="1"/>
    <col min="6" max="6" width="15.8515625" style="0" customWidth="1"/>
    <col min="7" max="7" width="21.8515625" style="0" bestFit="1" customWidth="1"/>
  </cols>
  <sheetData>
    <row r="2" spans="1:7" ht="23.25">
      <c r="A2" s="70" t="s">
        <v>0</v>
      </c>
      <c r="B2" s="70"/>
      <c r="C2" s="70"/>
      <c r="D2" s="70"/>
      <c r="E2" s="70"/>
      <c r="F2" s="70"/>
      <c r="G2" s="70"/>
    </row>
    <row r="3" spans="3:7" ht="18.75">
      <c r="C3" s="11" t="s">
        <v>58</v>
      </c>
      <c r="G3" s="71" t="s">
        <v>34</v>
      </c>
    </row>
    <row r="4" spans="3:7" ht="18">
      <c r="C4" s="4" t="s">
        <v>77</v>
      </c>
      <c r="G4" s="68"/>
    </row>
    <row r="5" ht="13.5" thickBot="1">
      <c r="G5" s="69"/>
    </row>
    <row r="6" spans="1:8" ht="12.75">
      <c r="A6" s="66" t="s">
        <v>1</v>
      </c>
      <c r="B6" s="66" t="s">
        <v>7</v>
      </c>
      <c r="C6" s="66" t="s">
        <v>2</v>
      </c>
      <c r="D6" s="66" t="s">
        <v>3</v>
      </c>
      <c r="E6" s="66" t="s">
        <v>4</v>
      </c>
      <c r="F6" s="66" t="s">
        <v>6</v>
      </c>
      <c r="G6" s="66" t="s">
        <v>5</v>
      </c>
      <c r="H6" s="66" t="s">
        <v>273</v>
      </c>
    </row>
    <row r="7" spans="1:8" ht="12.75">
      <c r="A7" s="67"/>
      <c r="B7" s="67"/>
      <c r="C7" s="67"/>
      <c r="D7" s="67"/>
      <c r="E7" s="67"/>
      <c r="F7" s="67"/>
      <c r="G7" s="67"/>
      <c r="H7" s="67"/>
    </row>
    <row r="8" spans="1:8" ht="34.5" customHeight="1">
      <c r="A8" s="42">
        <v>1</v>
      </c>
      <c r="B8" s="42">
        <v>36</v>
      </c>
      <c r="C8" s="54" t="s">
        <v>121</v>
      </c>
      <c r="D8" s="53" t="s">
        <v>122</v>
      </c>
      <c r="E8" s="55" t="s">
        <v>27</v>
      </c>
      <c r="F8" s="47">
        <v>0.003407407407407407</v>
      </c>
      <c r="G8" s="42" t="s">
        <v>95</v>
      </c>
      <c r="H8" s="42"/>
    </row>
    <row r="9" spans="1:8" ht="34.5" customHeight="1">
      <c r="A9" s="42">
        <v>2</v>
      </c>
      <c r="B9" s="42">
        <v>14</v>
      </c>
      <c r="C9" s="54" t="s">
        <v>68</v>
      </c>
      <c r="D9" s="53">
        <v>2008</v>
      </c>
      <c r="E9" s="55" t="s">
        <v>52</v>
      </c>
      <c r="F9" s="47">
        <v>0.004006944444444444</v>
      </c>
      <c r="G9" s="42" t="s">
        <v>63</v>
      </c>
      <c r="H9" s="42"/>
    </row>
    <row r="10" spans="1:8" ht="34.5" customHeight="1">
      <c r="A10" s="42">
        <v>3</v>
      </c>
      <c r="B10" s="42">
        <v>78</v>
      </c>
      <c r="C10" s="54" t="s">
        <v>204</v>
      </c>
      <c r="D10" s="53">
        <v>2008</v>
      </c>
      <c r="E10" s="55" t="s">
        <v>191</v>
      </c>
      <c r="F10" s="47">
        <v>0.0047245370370370375</v>
      </c>
      <c r="G10" s="42"/>
      <c r="H10" s="42"/>
    </row>
    <row r="11" spans="1:8" ht="34.5" customHeight="1">
      <c r="A11" s="42">
        <v>4</v>
      </c>
      <c r="B11" s="42">
        <v>108</v>
      </c>
      <c r="C11" s="54" t="s">
        <v>203</v>
      </c>
      <c r="D11" s="53">
        <v>2010</v>
      </c>
      <c r="E11" s="55" t="s">
        <v>191</v>
      </c>
      <c r="F11" s="47">
        <v>0.004755787037037037</v>
      </c>
      <c r="G11" s="42"/>
      <c r="H11" s="42"/>
    </row>
    <row r="12" spans="1:8" ht="34.5" customHeight="1">
      <c r="A12" s="42">
        <v>5</v>
      </c>
      <c r="B12" s="42">
        <v>64</v>
      </c>
      <c r="C12" s="54" t="s">
        <v>164</v>
      </c>
      <c r="D12" s="53" t="s">
        <v>54</v>
      </c>
      <c r="E12" s="55" t="s">
        <v>35</v>
      </c>
      <c r="F12" s="47">
        <v>0.005255787037037037</v>
      </c>
      <c r="G12" s="42" t="s">
        <v>36</v>
      </c>
      <c r="H12" s="42"/>
    </row>
    <row r="13" spans="1:8" ht="34.5" customHeight="1">
      <c r="A13" s="42"/>
      <c r="B13" s="42"/>
      <c r="C13" s="54"/>
      <c r="D13" s="53"/>
      <c r="E13" s="55"/>
      <c r="F13" s="42"/>
      <c r="G13" s="42"/>
      <c r="H13" s="42"/>
    </row>
    <row r="14" spans="1:8" ht="34.5" customHeight="1">
      <c r="A14" s="42"/>
      <c r="B14" s="42"/>
      <c r="C14" s="54"/>
      <c r="D14" s="53"/>
      <c r="E14" s="55"/>
      <c r="F14" s="42"/>
      <c r="G14" s="42"/>
      <c r="H14" s="42"/>
    </row>
    <row r="15" spans="1:8" ht="34.5" customHeight="1">
      <c r="A15" s="42"/>
      <c r="B15" s="42"/>
      <c r="C15" s="54"/>
      <c r="D15" s="53"/>
      <c r="E15" s="55"/>
      <c r="F15" s="42"/>
      <c r="G15" s="42"/>
      <c r="H15" s="42"/>
    </row>
    <row r="16" spans="1:8" ht="34.5" customHeight="1">
      <c r="A16" s="42"/>
      <c r="B16" s="42"/>
      <c r="C16" s="54"/>
      <c r="D16" s="53"/>
      <c r="E16" s="55"/>
      <c r="F16" s="42"/>
      <c r="G16" s="42"/>
      <c r="H16" s="42"/>
    </row>
    <row r="22" spans="1:7" ht="23.25">
      <c r="A22" s="70" t="s">
        <v>0</v>
      </c>
      <c r="B22" s="70"/>
      <c r="C22" s="70"/>
      <c r="D22" s="70"/>
      <c r="E22" s="70"/>
      <c r="F22" s="70"/>
      <c r="G22" s="70"/>
    </row>
    <row r="23" spans="3:7" ht="18.75">
      <c r="C23" s="11" t="s">
        <v>58</v>
      </c>
      <c r="G23" s="68" t="s">
        <v>16</v>
      </c>
    </row>
    <row r="24" spans="3:7" ht="18">
      <c r="C24" s="4" t="s">
        <v>76</v>
      </c>
      <c r="G24" s="68"/>
    </row>
    <row r="25" ht="13.5" thickBot="1">
      <c r="G25" s="69"/>
    </row>
    <row r="26" spans="1:8" ht="12.75">
      <c r="A26" s="66" t="s">
        <v>1</v>
      </c>
      <c r="B26" s="66" t="s">
        <v>7</v>
      </c>
      <c r="C26" s="66" t="s">
        <v>2</v>
      </c>
      <c r="D26" s="66" t="s">
        <v>3</v>
      </c>
      <c r="E26" s="66" t="s">
        <v>4</v>
      </c>
      <c r="F26" s="66" t="s">
        <v>6</v>
      </c>
      <c r="G26" s="66" t="s">
        <v>5</v>
      </c>
      <c r="H26" s="66" t="s">
        <v>273</v>
      </c>
    </row>
    <row r="27" spans="1:8" ht="12.75">
      <c r="A27" s="67"/>
      <c r="B27" s="67"/>
      <c r="C27" s="67"/>
      <c r="D27" s="67"/>
      <c r="E27" s="67"/>
      <c r="F27" s="67"/>
      <c r="G27" s="67"/>
      <c r="H27" s="67"/>
    </row>
    <row r="28" spans="1:8" ht="34.5" customHeight="1">
      <c r="A28" s="42">
        <v>1</v>
      </c>
      <c r="B28" s="42">
        <v>40</v>
      </c>
      <c r="C28" s="54" t="s">
        <v>119</v>
      </c>
      <c r="D28" s="53" t="s">
        <v>44</v>
      </c>
      <c r="E28" s="52" t="s">
        <v>42</v>
      </c>
      <c r="F28" s="47">
        <v>0.0033981481481481484</v>
      </c>
      <c r="G28" s="42" t="s">
        <v>120</v>
      </c>
      <c r="H28" s="42"/>
    </row>
    <row r="29" spans="1:8" ht="34.5" customHeight="1">
      <c r="A29" s="42">
        <v>2</v>
      </c>
      <c r="B29" s="42">
        <v>33</v>
      </c>
      <c r="C29" s="54" t="s">
        <v>92</v>
      </c>
      <c r="D29" s="53" t="s">
        <v>123</v>
      </c>
      <c r="E29" s="52" t="s">
        <v>27</v>
      </c>
      <c r="F29" s="47">
        <v>0.003407407407407407</v>
      </c>
      <c r="G29" s="42" t="s">
        <v>87</v>
      </c>
      <c r="H29" s="42"/>
    </row>
    <row r="30" spans="1:8" ht="34.5" customHeight="1">
      <c r="A30" s="42">
        <v>3</v>
      </c>
      <c r="B30" s="42">
        <v>15</v>
      </c>
      <c r="C30" s="54" t="s">
        <v>69</v>
      </c>
      <c r="D30" s="53">
        <v>2004</v>
      </c>
      <c r="E30" s="52" t="s">
        <v>52</v>
      </c>
      <c r="F30" s="47">
        <v>0.004025462962962963</v>
      </c>
      <c r="G30" s="42" t="s">
        <v>62</v>
      </c>
      <c r="H30" s="42"/>
    </row>
    <row r="31" spans="1:8" ht="34.5" customHeight="1">
      <c r="A31" s="42">
        <v>4</v>
      </c>
      <c r="B31" s="42">
        <v>16</v>
      </c>
      <c r="C31" s="54" t="s">
        <v>70</v>
      </c>
      <c r="D31" s="53">
        <v>2004</v>
      </c>
      <c r="E31" s="52" t="s">
        <v>52</v>
      </c>
      <c r="F31" s="47">
        <v>0.004495370370370371</v>
      </c>
      <c r="G31" s="42" t="s">
        <v>62</v>
      </c>
      <c r="H31" s="42"/>
    </row>
    <row r="32" spans="1:8" ht="34.5" customHeight="1">
      <c r="A32" s="42"/>
      <c r="B32" s="42"/>
      <c r="C32" s="60"/>
      <c r="D32" s="53"/>
      <c r="E32" s="52"/>
      <c r="F32" s="42"/>
      <c r="G32" s="42"/>
      <c r="H32" s="42"/>
    </row>
    <row r="33" spans="1:8" ht="34.5" customHeight="1">
      <c r="A33" s="42"/>
      <c r="B33" s="42"/>
      <c r="C33" s="54"/>
      <c r="D33" s="53"/>
      <c r="E33" s="52"/>
      <c r="F33" s="47"/>
      <c r="G33" s="42"/>
      <c r="H33" s="42"/>
    </row>
    <row r="34" spans="1:8" ht="34.5" customHeight="1">
      <c r="A34" s="42"/>
      <c r="B34" s="42"/>
      <c r="C34" s="54"/>
      <c r="D34" s="53"/>
      <c r="E34" s="52"/>
      <c r="F34" s="42"/>
      <c r="G34" s="42"/>
      <c r="H34" s="42"/>
    </row>
    <row r="35" spans="1:8" ht="34.5" customHeight="1">
      <c r="A35" s="42"/>
      <c r="B35" s="42"/>
      <c r="C35" s="54"/>
      <c r="D35" s="53"/>
      <c r="E35" s="52"/>
      <c r="F35" s="42"/>
      <c r="G35" s="42"/>
      <c r="H35" s="42"/>
    </row>
  </sheetData>
  <sheetProtection/>
  <mergeCells count="20">
    <mergeCell ref="A2:G2"/>
    <mergeCell ref="A26:A27"/>
    <mergeCell ref="B26:B27"/>
    <mergeCell ref="C26:C27"/>
    <mergeCell ref="D26:D27"/>
    <mergeCell ref="E6:E7"/>
    <mergeCell ref="F6:F7"/>
    <mergeCell ref="A22:G22"/>
    <mergeCell ref="A6:A7"/>
    <mergeCell ref="B6:B7"/>
    <mergeCell ref="H6:H7"/>
    <mergeCell ref="H26:H27"/>
    <mergeCell ref="C6:C7"/>
    <mergeCell ref="G3:G5"/>
    <mergeCell ref="G23:G25"/>
    <mergeCell ref="E26:E27"/>
    <mergeCell ref="F26:F27"/>
    <mergeCell ref="G26:G27"/>
    <mergeCell ref="G6:G7"/>
    <mergeCell ref="D6:D7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zoomScale="80" zoomScaleSheetLayoutView="80" zoomScalePageLayoutView="0" workbookViewId="0" topLeftCell="A10">
      <selection activeCell="H22" sqref="H22:H28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29.28125" style="0" customWidth="1"/>
    <col min="4" max="4" width="16.140625" style="0" bestFit="1" customWidth="1"/>
    <col min="5" max="5" width="20.140625" style="0" bestFit="1" customWidth="1"/>
    <col min="6" max="6" width="15.57421875" style="0" customWidth="1"/>
    <col min="7" max="7" width="25.7109375" style="0" customWidth="1"/>
  </cols>
  <sheetData>
    <row r="2" spans="1:7" ht="23.25">
      <c r="A2" s="70" t="s">
        <v>0</v>
      </c>
      <c r="B2" s="70"/>
      <c r="C2" s="70"/>
      <c r="D2" s="70"/>
      <c r="E2" s="70"/>
      <c r="F2" s="70"/>
      <c r="G2" s="70"/>
    </row>
    <row r="3" spans="3:7" ht="18.75">
      <c r="C3" s="11" t="s">
        <v>58</v>
      </c>
      <c r="G3" s="72" t="s">
        <v>17</v>
      </c>
    </row>
    <row r="4" spans="3:7" ht="18">
      <c r="C4" s="4" t="s">
        <v>74</v>
      </c>
      <c r="G4" s="72"/>
    </row>
    <row r="5" ht="13.5" thickBot="1">
      <c r="G5" s="73"/>
    </row>
    <row r="6" spans="1:8" ht="12.75">
      <c r="A6" s="66" t="s">
        <v>1</v>
      </c>
      <c r="B6" s="66" t="s">
        <v>7</v>
      </c>
      <c r="C6" s="66" t="s">
        <v>2</v>
      </c>
      <c r="D6" s="66" t="s">
        <v>3</v>
      </c>
      <c r="E6" s="66" t="s">
        <v>4</v>
      </c>
      <c r="F6" s="66" t="s">
        <v>6</v>
      </c>
      <c r="G6" s="66" t="s">
        <v>5</v>
      </c>
      <c r="H6" s="66" t="s">
        <v>273</v>
      </c>
    </row>
    <row r="7" spans="1:8" ht="12.75">
      <c r="A7" s="67"/>
      <c r="B7" s="67"/>
      <c r="C7" s="67"/>
      <c r="D7" s="67"/>
      <c r="E7" s="67"/>
      <c r="F7" s="67"/>
      <c r="G7" s="67"/>
      <c r="H7" s="67"/>
    </row>
    <row r="8" spans="1:8" ht="34.5" customHeight="1">
      <c r="A8" s="42">
        <v>1</v>
      </c>
      <c r="B8" s="42">
        <v>30</v>
      </c>
      <c r="C8" s="42" t="s">
        <v>142</v>
      </c>
      <c r="D8" s="53" t="s">
        <v>106</v>
      </c>
      <c r="E8" s="52" t="s">
        <v>27</v>
      </c>
      <c r="F8" s="47">
        <v>0.011851851851851851</v>
      </c>
      <c r="G8" s="42" t="s">
        <v>95</v>
      </c>
      <c r="H8" s="42"/>
    </row>
    <row r="9" spans="1:8" ht="34.5" customHeight="1">
      <c r="A9" s="42">
        <v>2</v>
      </c>
      <c r="B9" s="42">
        <v>46</v>
      </c>
      <c r="C9" s="42" t="s">
        <v>140</v>
      </c>
      <c r="D9" s="53" t="s">
        <v>139</v>
      </c>
      <c r="E9" s="52" t="s">
        <v>14</v>
      </c>
      <c r="F9" s="47">
        <v>0.012405092592592593</v>
      </c>
      <c r="G9" s="42" t="s">
        <v>132</v>
      </c>
      <c r="H9" s="42"/>
    </row>
    <row r="10" spans="1:8" ht="34.5" customHeight="1">
      <c r="A10" s="42">
        <v>3</v>
      </c>
      <c r="B10" s="42">
        <v>57</v>
      </c>
      <c r="C10" s="42" t="s">
        <v>153</v>
      </c>
      <c r="D10" s="53" t="s">
        <v>155</v>
      </c>
      <c r="E10" s="52" t="s">
        <v>156</v>
      </c>
      <c r="F10" s="47">
        <v>0.012490740740740741</v>
      </c>
      <c r="G10" s="42" t="s">
        <v>154</v>
      </c>
      <c r="H10" s="42" t="s">
        <v>278</v>
      </c>
    </row>
    <row r="11" spans="1:8" ht="34.5" customHeight="1">
      <c r="A11" s="42">
        <v>4</v>
      </c>
      <c r="B11" s="42">
        <v>31</v>
      </c>
      <c r="C11" s="42" t="s">
        <v>141</v>
      </c>
      <c r="D11" s="53" t="s">
        <v>107</v>
      </c>
      <c r="E11" s="52" t="s">
        <v>27</v>
      </c>
      <c r="F11" s="47">
        <v>0.012511574074074073</v>
      </c>
      <c r="G11" s="42" t="s">
        <v>95</v>
      </c>
      <c r="H11" s="42"/>
    </row>
    <row r="12" spans="1:8" ht="34.5" customHeight="1">
      <c r="A12" s="42">
        <v>5</v>
      </c>
      <c r="B12" s="42">
        <v>25</v>
      </c>
      <c r="C12" s="42" t="s">
        <v>46</v>
      </c>
      <c r="D12" s="53" t="s">
        <v>104</v>
      </c>
      <c r="E12" s="52" t="s">
        <v>27</v>
      </c>
      <c r="F12" s="47">
        <v>0.012597222222222223</v>
      </c>
      <c r="G12" s="42" t="s">
        <v>87</v>
      </c>
      <c r="H12" s="42"/>
    </row>
    <row r="13" spans="1:8" ht="34.5" customHeight="1">
      <c r="A13" s="42">
        <v>6</v>
      </c>
      <c r="B13" s="42">
        <v>62</v>
      </c>
      <c r="C13" s="42" t="s">
        <v>162</v>
      </c>
      <c r="D13" s="53" t="s">
        <v>163</v>
      </c>
      <c r="E13" s="52" t="s">
        <v>35</v>
      </c>
      <c r="F13" s="47">
        <v>0.013261574074074073</v>
      </c>
      <c r="G13" s="42" t="s">
        <v>36</v>
      </c>
      <c r="H13" s="42"/>
    </row>
    <row r="14" spans="1:8" ht="34.5" customHeight="1">
      <c r="A14" s="42">
        <v>7</v>
      </c>
      <c r="B14" s="42">
        <v>26</v>
      </c>
      <c r="C14" s="42" t="s">
        <v>47</v>
      </c>
      <c r="D14" s="53" t="s">
        <v>105</v>
      </c>
      <c r="E14" s="52" t="s">
        <v>27</v>
      </c>
      <c r="F14" s="47">
        <v>0.013662037037037035</v>
      </c>
      <c r="G14" s="42" t="s">
        <v>87</v>
      </c>
      <c r="H14" s="42"/>
    </row>
    <row r="15" spans="1:8" ht="34.5" customHeight="1">
      <c r="A15" s="42">
        <v>8</v>
      </c>
      <c r="B15" s="42">
        <v>9</v>
      </c>
      <c r="C15" s="42" t="s">
        <v>65</v>
      </c>
      <c r="D15" s="53">
        <v>2003</v>
      </c>
      <c r="E15" s="52" t="s">
        <v>52</v>
      </c>
      <c r="F15" s="47">
        <v>0.014211805555555556</v>
      </c>
      <c r="G15" s="42" t="s">
        <v>63</v>
      </c>
      <c r="H15" s="42"/>
    </row>
    <row r="16" spans="1:8" ht="34.5" customHeight="1">
      <c r="A16" s="42"/>
      <c r="B16" s="42"/>
      <c r="C16" s="42"/>
      <c r="D16" s="53"/>
      <c r="E16" s="52"/>
      <c r="F16" s="42"/>
      <c r="G16" s="42"/>
      <c r="H16" s="42"/>
    </row>
    <row r="18" spans="1:7" ht="23.25">
      <c r="A18" s="70" t="s">
        <v>0</v>
      </c>
      <c r="B18" s="70"/>
      <c r="C18" s="70"/>
      <c r="D18" s="70"/>
      <c r="E18" s="70"/>
      <c r="F18" s="70"/>
      <c r="G18" s="70"/>
    </row>
    <row r="19" spans="3:7" ht="18.75">
      <c r="C19" s="11" t="s">
        <v>58</v>
      </c>
      <c r="G19" s="74" t="s">
        <v>18</v>
      </c>
    </row>
    <row r="20" spans="3:7" ht="18">
      <c r="C20" s="4" t="s">
        <v>75</v>
      </c>
      <c r="G20" s="74"/>
    </row>
    <row r="21" ht="13.5" thickBot="1">
      <c r="G21" s="75"/>
    </row>
    <row r="22" spans="1:8" ht="12.75">
      <c r="A22" s="66" t="s">
        <v>1</v>
      </c>
      <c r="B22" s="66" t="s">
        <v>7</v>
      </c>
      <c r="C22" s="66" t="s">
        <v>2</v>
      </c>
      <c r="D22" s="66" t="s">
        <v>3</v>
      </c>
      <c r="E22" s="66" t="s">
        <v>4</v>
      </c>
      <c r="F22" s="66" t="s">
        <v>6</v>
      </c>
      <c r="G22" s="66" t="s">
        <v>5</v>
      </c>
      <c r="H22" s="66" t="s">
        <v>273</v>
      </c>
    </row>
    <row r="23" spans="1:8" ht="12.75">
      <c r="A23" s="67"/>
      <c r="B23" s="67"/>
      <c r="C23" s="67"/>
      <c r="D23" s="67"/>
      <c r="E23" s="67"/>
      <c r="F23" s="67"/>
      <c r="G23" s="67"/>
      <c r="H23" s="67"/>
    </row>
    <row r="24" spans="1:8" ht="34.5" customHeight="1">
      <c r="A24" s="42">
        <v>1</v>
      </c>
      <c r="B24" s="42">
        <v>11</v>
      </c>
      <c r="C24" s="42" t="s">
        <v>12</v>
      </c>
      <c r="D24" s="53">
        <v>2001</v>
      </c>
      <c r="E24" s="52" t="s">
        <v>52</v>
      </c>
      <c r="F24" s="47">
        <v>0.012199074074074072</v>
      </c>
      <c r="G24" s="42" t="s">
        <v>62</v>
      </c>
      <c r="H24" s="42"/>
    </row>
    <row r="25" spans="1:8" ht="34.5" customHeight="1">
      <c r="A25" s="42">
        <v>2</v>
      </c>
      <c r="B25" s="42">
        <v>53</v>
      </c>
      <c r="C25" s="42" t="s">
        <v>41</v>
      </c>
      <c r="D25" s="53">
        <v>2001</v>
      </c>
      <c r="E25" s="52" t="s">
        <v>144</v>
      </c>
      <c r="F25" s="47">
        <v>0.012291666666666666</v>
      </c>
      <c r="G25" s="42" t="s">
        <v>145</v>
      </c>
      <c r="H25" s="42"/>
    </row>
    <row r="26" spans="1:8" ht="34.5" customHeight="1">
      <c r="A26" s="42">
        <v>3</v>
      </c>
      <c r="B26" s="42">
        <v>45</v>
      </c>
      <c r="C26" s="42" t="s">
        <v>138</v>
      </c>
      <c r="D26" s="53" t="s">
        <v>137</v>
      </c>
      <c r="E26" s="52" t="s">
        <v>14</v>
      </c>
      <c r="F26" s="47">
        <v>0.012372685185185186</v>
      </c>
      <c r="G26" s="42" t="s">
        <v>132</v>
      </c>
      <c r="H26" s="42"/>
    </row>
    <row r="27" spans="1:8" ht="34.5" customHeight="1">
      <c r="A27" s="42">
        <v>4</v>
      </c>
      <c r="B27" s="42">
        <v>60</v>
      </c>
      <c r="C27" s="42" t="s">
        <v>37</v>
      </c>
      <c r="D27" s="53" t="s">
        <v>159</v>
      </c>
      <c r="E27" s="52" t="s">
        <v>35</v>
      </c>
      <c r="F27" s="47">
        <v>0.012855324074074075</v>
      </c>
      <c r="G27" s="42" t="s">
        <v>36</v>
      </c>
      <c r="H27" s="42"/>
    </row>
    <row r="28" spans="1:8" ht="34.5" customHeight="1">
      <c r="A28" s="42">
        <v>5</v>
      </c>
      <c r="B28" s="42">
        <v>12</v>
      </c>
      <c r="C28" s="42" t="s">
        <v>66</v>
      </c>
      <c r="D28" s="53">
        <v>2000</v>
      </c>
      <c r="E28" s="52" t="s">
        <v>52</v>
      </c>
      <c r="F28" s="47">
        <v>0.013315972222222222</v>
      </c>
      <c r="G28" s="42" t="s">
        <v>67</v>
      </c>
      <c r="H28" s="42"/>
    </row>
    <row r="29" spans="1:8" ht="34.5" customHeight="1">
      <c r="A29" s="42">
        <v>6</v>
      </c>
      <c r="B29" s="42">
        <v>61</v>
      </c>
      <c r="C29" s="42" t="s">
        <v>160</v>
      </c>
      <c r="D29" s="53" t="s">
        <v>161</v>
      </c>
      <c r="E29" s="52" t="s">
        <v>35</v>
      </c>
      <c r="F29" s="47">
        <v>0.013480324074074073</v>
      </c>
      <c r="G29" s="42" t="s">
        <v>36</v>
      </c>
      <c r="H29" s="42"/>
    </row>
    <row r="30" spans="1:8" ht="34.5" customHeight="1">
      <c r="A30" s="42">
        <v>7</v>
      </c>
      <c r="B30" s="42">
        <v>10</v>
      </c>
      <c r="C30" s="42" t="s">
        <v>13</v>
      </c>
      <c r="D30" s="53">
        <v>2001</v>
      </c>
      <c r="E30" s="52" t="s">
        <v>52</v>
      </c>
      <c r="F30" s="47">
        <v>0.015039351851851852</v>
      </c>
      <c r="G30" s="42" t="s">
        <v>62</v>
      </c>
      <c r="H30" s="42" t="s">
        <v>277</v>
      </c>
    </row>
    <row r="31" spans="1:8" ht="34.5" customHeight="1">
      <c r="A31" s="42"/>
      <c r="B31" s="42"/>
      <c r="C31" s="42"/>
      <c r="D31" s="53"/>
      <c r="E31" s="52"/>
      <c r="F31" s="42"/>
      <c r="G31" s="42"/>
      <c r="H31" s="42"/>
    </row>
    <row r="32" spans="1:7" ht="34.5" customHeight="1">
      <c r="A32" s="42"/>
      <c r="B32" s="42"/>
      <c r="C32" s="42"/>
      <c r="D32" s="53"/>
      <c r="E32" s="52"/>
      <c r="F32" s="42"/>
      <c r="G32" s="42"/>
    </row>
  </sheetData>
  <sheetProtection/>
  <mergeCells count="20">
    <mergeCell ref="G3:G5"/>
    <mergeCell ref="A18:G18"/>
    <mergeCell ref="A22:A23"/>
    <mergeCell ref="B22:B23"/>
    <mergeCell ref="C22:C23"/>
    <mergeCell ref="D22:D23"/>
    <mergeCell ref="E22:E23"/>
    <mergeCell ref="F22:F23"/>
    <mergeCell ref="G22:G23"/>
    <mergeCell ref="G19:G21"/>
    <mergeCell ref="H6:H7"/>
    <mergeCell ref="H22:H23"/>
    <mergeCell ref="A2:G2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scale="70" r:id="rId1"/>
  <rowBreaks count="3" manualBreakCount="3">
    <brk id="17" max="255" man="1"/>
    <brk id="34" max="255" man="1"/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75" zoomScaleSheetLayoutView="75" zoomScalePageLayoutView="0" workbookViewId="0" topLeftCell="A1">
      <selection activeCell="H21" sqref="H21:H27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31.00390625" style="0" customWidth="1"/>
    <col min="4" max="4" width="16.140625" style="0" bestFit="1" customWidth="1"/>
    <col min="5" max="5" width="19.57421875" style="0" customWidth="1"/>
    <col min="6" max="6" width="15.421875" style="0" customWidth="1"/>
    <col min="7" max="7" width="25.7109375" style="0" customWidth="1"/>
  </cols>
  <sheetData>
    <row r="2" spans="1:7" ht="23.25">
      <c r="A2" s="70" t="s">
        <v>0</v>
      </c>
      <c r="B2" s="70"/>
      <c r="C2" s="70"/>
      <c r="D2" s="70"/>
      <c r="E2" s="70"/>
      <c r="F2" s="70"/>
      <c r="G2" s="70"/>
    </row>
    <row r="3" spans="3:7" ht="18.75">
      <c r="C3" s="11" t="s">
        <v>58</v>
      </c>
      <c r="G3" s="71" t="s">
        <v>71</v>
      </c>
    </row>
    <row r="4" spans="3:7" ht="18">
      <c r="C4" s="4" t="s">
        <v>72</v>
      </c>
      <c r="G4" s="68"/>
    </row>
    <row r="5" ht="13.5" thickBot="1">
      <c r="G5" s="69"/>
    </row>
    <row r="6" spans="1:8" ht="12.75">
      <c r="A6" s="66" t="s">
        <v>1</v>
      </c>
      <c r="B6" s="66" t="s">
        <v>7</v>
      </c>
      <c r="C6" s="66" t="s">
        <v>2</v>
      </c>
      <c r="D6" s="66" t="s">
        <v>3</v>
      </c>
      <c r="E6" s="66" t="s">
        <v>4</v>
      </c>
      <c r="F6" s="66" t="s">
        <v>6</v>
      </c>
      <c r="G6" s="66" t="s">
        <v>5</v>
      </c>
      <c r="H6" s="66" t="s">
        <v>273</v>
      </c>
    </row>
    <row r="7" spans="1:8" ht="12.75">
      <c r="A7" s="67"/>
      <c r="B7" s="67"/>
      <c r="C7" s="67"/>
      <c r="D7" s="67"/>
      <c r="E7" s="67"/>
      <c r="F7" s="67"/>
      <c r="G7" s="67"/>
      <c r="H7" s="67"/>
    </row>
    <row r="8" spans="1:8" ht="34.5" customHeight="1">
      <c r="A8" s="6">
        <v>1</v>
      </c>
      <c r="B8" s="42">
        <v>41</v>
      </c>
      <c r="C8" s="42" t="s">
        <v>124</v>
      </c>
      <c r="D8" s="53" t="s">
        <v>126</v>
      </c>
      <c r="E8" s="52" t="s">
        <v>42</v>
      </c>
      <c r="F8" s="47">
        <v>0.010680555555555556</v>
      </c>
      <c r="G8" s="42" t="s">
        <v>43</v>
      </c>
      <c r="H8" s="42"/>
    </row>
    <row r="9" spans="1:8" ht="34.5" customHeight="1">
      <c r="A9" s="6">
        <v>2</v>
      </c>
      <c r="B9" s="42">
        <v>54</v>
      </c>
      <c r="C9" s="42" t="s">
        <v>146</v>
      </c>
      <c r="D9" s="53">
        <v>2002</v>
      </c>
      <c r="E9" s="52" t="s">
        <v>144</v>
      </c>
      <c r="F9" s="47">
        <v>0.011172453703703705</v>
      </c>
      <c r="G9" s="42" t="s">
        <v>147</v>
      </c>
      <c r="H9" s="42"/>
    </row>
    <row r="10" spans="1:8" ht="34.5" customHeight="1">
      <c r="A10" s="6">
        <v>3</v>
      </c>
      <c r="B10" s="42">
        <v>42</v>
      </c>
      <c r="C10" s="42" t="s">
        <v>125</v>
      </c>
      <c r="D10" s="53" t="s">
        <v>127</v>
      </c>
      <c r="E10" s="52" t="s">
        <v>42</v>
      </c>
      <c r="F10" s="47">
        <v>0.011361921296296295</v>
      </c>
      <c r="G10" s="42" t="s">
        <v>43</v>
      </c>
      <c r="H10" s="42"/>
    </row>
    <row r="11" spans="1:8" ht="34.5" customHeight="1">
      <c r="A11" s="6">
        <v>4</v>
      </c>
      <c r="B11" s="42">
        <v>34</v>
      </c>
      <c r="C11" s="42" t="s">
        <v>93</v>
      </c>
      <c r="D11" s="53" t="s">
        <v>94</v>
      </c>
      <c r="E11" s="52" t="s">
        <v>27</v>
      </c>
      <c r="F11" s="47">
        <v>0.012335648148148146</v>
      </c>
      <c r="G11" s="42" t="s">
        <v>87</v>
      </c>
      <c r="H11" s="42"/>
    </row>
    <row r="12" spans="1:8" ht="34.5" customHeight="1">
      <c r="A12" s="6">
        <v>5</v>
      </c>
      <c r="B12" s="42">
        <v>17</v>
      </c>
      <c r="C12" s="42" t="s">
        <v>10</v>
      </c>
      <c r="D12" s="53">
        <v>2003</v>
      </c>
      <c r="E12" s="52" t="s">
        <v>52</v>
      </c>
      <c r="F12" s="47">
        <v>0.01244212962962963</v>
      </c>
      <c r="G12" s="42" t="s">
        <v>62</v>
      </c>
      <c r="H12" s="42" t="s">
        <v>277</v>
      </c>
    </row>
    <row r="13" spans="1:8" ht="34.5" customHeight="1">
      <c r="A13" s="6">
        <v>6</v>
      </c>
      <c r="B13" s="42">
        <v>32</v>
      </c>
      <c r="C13" s="42" t="s">
        <v>192</v>
      </c>
      <c r="D13" s="53">
        <v>2003</v>
      </c>
      <c r="E13" s="52" t="s">
        <v>144</v>
      </c>
      <c r="F13" s="47">
        <v>0.012657407407407407</v>
      </c>
      <c r="G13" s="42" t="s">
        <v>193</v>
      </c>
      <c r="H13" s="42"/>
    </row>
    <row r="14" spans="1:8" ht="34.5" customHeight="1">
      <c r="A14" s="6">
        <v>7</v>
      </c>
      <c r="B14" s="42">
        <v>37</v>
      </c>
      <c r="C14" s="42" t="s">
        <v>108</v>
      </c>
      <c r="D14" s="53" t="s">
        <v>109</v>
      </c>
      <c r="E14" s="52" t="s">
        <v>27</v>
      </c>
      <c r="F14" s="47">
        <v>0.012769675925925926</v>
      </c>
      <c r="G14" s="42" t="s">
        <v>95</v>
      </c>
      <c r="H14" s="42" t="s">
        <v>277</v>
      </c>
    </row>
    <row r="15" spans="1:8" ht="34.5" customHeight="1">
      <c r="A15" s="6">
        <v>8</v>
      </c>
      <c r="B15" s="42">
        <v>18</v>
      </c>
      <c r="C15" s="42" t="s">
        <v>11</v>
      </c>
      <c r="D15" s="53">
        <v>2002</v>
      </c>
      <c r="E15" s="52" t="s">
        <v>52</v>
      </c>
      <c r="F15" s="47">
        <v>0.013293981481481483</v>
      </c>
      <c r="G15" s="42" t="s">
        <v>63</v>
      </c>
      <c r="H15" s="42"/>
    </row>
    <row r="16" spans="1:8" ht="34.5" customHeight="1">
      <c r="A16" s="6"/>
      <c r="B16" s="42">
        <v>44</v>
      </c>
      <c r="C16" s="42" t="s">
        <v>143</v>
      </c>
      <c r="D16" s="53" t="s">
        <v>28</v>
      </c>
      <c r="E16" s="43" t="s">
        <v>14</v>
      </c>
      <c r="F16" s="42" t="s">
        <v>279</v>
      </c>
      <c r="G16" s="42" t="s">
        <v>132</v>
      </c>
      <c r="H16" s="42"/>
    </row>
    <row r="17" spans="1:8" ht="34.5" customHeight="1">
      <c r="A17" s="6"/>
      <c r="B17" s="42"/>
      <c r="C17" s="42"/>
      <c r="D17" s="53"/>
      <c r="E17" s="52"/>
      <c r="F17" s="42"/>
      <c r="G17" s="42"/>
      <c r="H17" s="42"/>
    </row>
    <row r="18" spans="1:7" ht="18.75" customHeight="1">
      <c r="A18" s="8"/>
      <c r="B18" s="60"/>
      <c r="C18" s="60"/>
      <c r="D18" s="63"/>
      <c r="E18" s="64"/>
      <c r="F18" s="60"/>
      <c r="G18" s="60"/>
    </row>
    <row r="19" spans="3:7" ht="18">
      <c r="C19" s="4" t="s">
        <v>73</v>
      </c>
      <c r="G19" s="68"/>
    </row>
    <row r="20" ht="13.5" thickBot="1">
      <c r="G20" s="69"/>
    </row>
    <row r="21" spans="1:8" ht="12.75">
      <c r="A21" s="66" t="s">
        <v>1</v>
      </c>
      <c r="B21" s="66" t="s">
        <v>7</v>
      </c>
      <c r="C21" s="66" t="s">
        <v>2</v>
      </c>
      <c r="D21" s="66" t="s">
        <v>3</v>
      </c>
      <c r="E21" s="66" t="s">
        <v>4</v>
      </c>
      <c r="F21" s="66" t="s">
        <v>6</v>
      </c>
      <c r="G21" s="66" t="s">
        <v>5</v>
      </c>
      <c r="H21" s="66" t="s">
        <v>273</v>
      </c>
    </row>
    <row r="22" spans="1:8" ht="12.75">
      <c r="A22" s="67"/>
      <c r="B22" s="67"/>
      <c r="C22" s="67"/>
      <c r="D22" s="67"/>
      <c r="E22" s="67"/>
      <c r="F22" s="67"/>
      <c r="G22" s="67"/>
      <c r="H22" s="67"/>
    </row>
    <row r="23" spans="1:8" ht="34.5" customHeight="1">
      <c r="A23" s="6">
        <v>1</v>
      </c>
      <c r="B23" s="42">
        <v>35</v>
      </c>
      <c r="C23" s="42" t="s">
        <v>48</v>
      </c>
      <c r="D23" s="53" t="s">
        <v>112</v>
      </c>
      <c r="E23" s="52" t="s">
        <v>27</v>
      </c>
      <c r="F23" s="47">
        <v>0.01057638888888889</v>
      </c>
      <c r="G23" s="42" t="s">
        <v>110</v>
      </c>
      <c r="H23" s="42"/>
    </row>
    <row r="24" spans="1:8" ht="34.5" customHeight="1">
      <c r="A24" s="6">
        <v>2</v>
      </c>
      <c r="B24" s="42">
        <v>38</v>
      </c>
      <c r="C24" s="42" t="s">
        <v>111</v>
      </c>
      <c r="D24" s="53" t="s">
        <v>113</v>
      </c>
      <c r="E24" s="52" t="s">
        <v>27</v>
      </c>
      <c r="F24" s="47">
        <v>0.012569444444444446</v>
      </c>
      <c r="G24" s="42" t="s">
        <v>95</v>
      </c>
      <c r="H24" s="42"/>
    </row>
    <row r="25" spans="1:8" ht="34.5" customHeight="1">
      <c r="A25" s="6"/>
      <c r="B25" s="42"/>
      <c r="C25" s="42"/>
      <c r="D25" s="53"/>
      <c r="E25" s="52"/>
      <c r="F25" s="42"/>
      <c r="G25" s="42"/>
      <c r="H25" s="42"/>
    </row>
    <row r="26" spans="1:8" ht="34.5" customHeight="1">
      <c r="A26" s="6"/>
      <c r="B26" s="42"/>
      <c r="C26" s="42"/>
      <c r="D26" s="53"/>
      <c r="E26" s="52"/>
      <c r="F26" s="42"/>
      <c r="G26" s="42"/>
      <c r="H26" s="42"/>
    </row>
    <row r="27" spans="1:8" ht="34.5" customHeight="1">
      <c r="A27" s="6"/>
      <c r="B27" s="42"/>
      <c r="C27" s="42"/>
      <c r="D27" s="53"/>
      <c r="E27" s="52"/>
      <c r="F27" s="42"/>
      <c r="G27" s="42"/>
      <c r="H27" s="42"/>
    </row>
  </sheetData>
  <sheetProtection/>
  <mergeCells count="19">
    <mergeCell ref="A2:G2"/>
    <mergeCell ref="A6:A7"/>
    <mergeCell ref="B6:B7"/>
    <mergeCell ref="C6:C7"/>
    <mergeCell ref="D6:D7"/>
    <mergeCell ref="E6:E7"/>
    <mergeCell ref="F6:F7"/>
    <mergeCell ref="G6:G7"/>
    <mergeCell ref="G3:G5"/>
    <mergeCell ref="H6:H7"/>
    <mergeCell ref="H21:H22"/>
    <mergeCell ref="A21:A22"/>
    <mergeCell ref="B21:B22"/>
    <mergeCell ref="C21:C22"/>
    <mergeCell ref="D21:D22"/>
    <mergeCell ref="E21:E22"/>
    <mergeCell ref="F21:F22"/>
    <mergeCell ref="G21:G22"/>
    <mergeCell ref="G19:G2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view="pageBreakPreview" zoomScale="90" zoomScaleSheetLayoutView="90" zoomScalePageLayoutView="0" workbookViewId="0" topLeftCell="A1">
      <selection activeCell="J6" sqref="J6:J10"/>
    </sheetView>
  </sheetViews>
  <sheetFormatPr defaultColWidth="9.140625" defaultRowHeight="12.75"/>
  <cols>
    <col min="1" max="1" width="6.140625" style="0" bestFit="1" customWidth="1"/>
    <col min="2" max="2" width="6.7109375" style="0" customWidth="1"/>
    <col min="3" max="3" width="24.28125" style="0" customWidth="1"/>
    <col min="4" max="4" width="18.8515625" style="0" customWidth="1"/>
    <col min="5" max="5" width="21.8515625" style="0" bestFit="1" customWidth="1"/>
    <col min="6" max="7" width="11.7109375" style="0" bestFit="1" customWidth="1"/>
    <col min="8" max="8" width="10.7109375" style="0" customWidth="1"/>
    <col min="9" max="9" width="18.28125" style="0" bestFit="1" customWidth="1"/>
  </cols>
  <sheetData>
    <row r="2" spans="1:8" ht="23.25">
      <c r="A2" s="70" t="s">
        <v>0</v>
      </c>
      <c r="B2" s="70"/>
      <c r="C2" s="70"/>
      <c r="D2" s="70"/>
      <c r="E2" s="70"/>
      <c r="F2" s="70"/>
      <c r="G2" s="70"/>
      <c r="H2" s="70"/>
    </row>
    <row r="3" spans="3:8" ht="18.75">
      <c r="C3" s="11" t="s">
        <v>58</v>
      </c>
      <c r="G3" s="68" t="s">
        <v>19</v>
      </c>
      <c r="H3" s="68"/>
    </row>
    <row r="4" spans="3:8" ht="18">
      <c r="C4" s="4" t="s">
        <v>81</v>
      </c>
      <c r="G4" s="68"/>
      <c r="H4" s="68"/>
    </row>
    <row r="5" spans="7:8" ht="13.5" thickBot="1">
      <c r="G5" s="69"/>
      <c r="H5" s="69"/>
    </row>
    <row r="6" spans="1:10" ht="15.75">
      <c r="A6" s="66" t="s">
        <v>1</v>
      </c>
      <c r="B6" s="66" t="s">
        <v>7</v>
      </c>
      <c r="C6" s="66" t="s">
        <v>2</v>
      </c>
      <c r="D6" s="66" t="s">
        <v>3</v>
      </c>
      <c r="E6" s="66" t="s">
        <v>4</v>
      </c>
      <c r="F6" s="66" t="s">
        <v>6</v>
      </c>
      <c r="G6" s="1" t="s">
        <v>6</v>
      </c>
      <c r="H6" s="66" t="s">
        <v>9</v>
      </c>
      <c r="I6" s="66" t="s">
        <v>5</v>
      </c>
      <c r="J6" s="66" t="s">
        <v>273</v>
      </c>
    </row>
    <row r="7" spans="1:10" ht="15.75">
      <c r="A7" s="67"/>
      <c r="B7" s="67"/>
      <c r="C7" s="67"/>
      <c r="D7" s="67"/>
      <c r="E7" s="67"/>
      <c r="F7" s="67"/>
      <c r="G7" s="2" t="s">
        <v>8</v>
      </c>
      <c r="H7" s="67"/>
      <c r="I7" s="67"/>
      <c r="J7" s="67"/>
    </row>
    <row r="8" spans="1:10" ht="33.75" customHeight="1">
      <c r="A8" s="42">
        <v>1</v>
      </c>
      <c r="B8" s="42">
        <v>146</v>
      </c>
      <c r="C8" s="42" t="s">
        <v>190</v>
      </c>
      <c r="D8" s="59">
        <v>19459</v>
      </c>
      <c r="E8" s="42" t="s">
        <v>191</v>
      </c>
      <c r="F8" s="47">
        <v>0.01347800925925926</v>
      </c>
      <c r="G8" s="65">
        <v>0.01037037037037037</v>
      </c>
      <c r="H8" s="42">
        <v>64</v>
      </c>
      <c r="I8" s="42"/>
      <c r="J8" s="42"/>
    </row>
    <row r="9" spans="1:10" ht="33.75" customHeight="1">
      <c r="A9" s="42">
        <v>2</v>
      </c>
      <c r="B9" s="42">
        <v>81</v>
      </c>
      <c r="C9" s="42" t="s">
        <v>189</v>
      </c>
      <c r="D9" s="59">
        <v>18514</v>
      </c>
      <c r="E9" s="42" t="s">
        <v>115</v>
      </c>
      <c r="F9" s="47">
        <v>0.01497337962962963</v>
      </c>
      <c r="G9" s="65">
        <v>0.011099537037037038</v>
      </c>
      <c r="H9" s="42">
        <v>67</v>
      </c>
      <c r="I9" s="42"/>
      <c r="J9" s="42"/>
    </row>
    <row r="10" spans="1:10" ht="33.75" customHeight="1">
      <c r="A10" s="42">
        <v>3</v>
      </c>
      <c r="B10" s="42">
        <v>39</v>
      </c>
      <c r="C10" s="42" t="s">
        <v>114</v>
      </c>
      <c r="D10" s="42" t="s">
        <v>117</v>
      </c>
      <c r="E10" s="42" t="s">
        <v>115</v>
      </c>
      <c r="F10" s="47">
        <v>0.011436342592592593</v>
      </c>
      <c r="G10" s="65">
        <v>0.011226851851851854</v>
      </c>
      <c r="H10" s="42">
        <v>37</v>
      </c>
      <c r="I10" s="42" t="s">
        <v>116</v>
      </c>
      <c r="J10" s="42"/>
    </row>
    <row r="11" spans="1:10" ht="33.75" customHeight="1">
      <c r="A11" s="42">
        <v>4</v>
      </c>
      <c r="B11" s="42">
        <v>56</v>
      </c>
      <c r="C11" s="42" t="s">
        <v>150</v>
      </c>
      <c r="D11" s="42" t="s">
        <v>151</v>
      </c>
      <c r="E11" s="42" t="s">
        <v>152</v>
      </c>
      <c r="F11" s="47">
        <v>0.015501157407407406</v>
      </c>
      <c r="G11" s="65">
        <v>0.011342592592592592</v>
      </c>
      <c r="H11" s="42">
        <v>68</v>
      </c>
      <c r="I11" s="42"/>
      <c r="J11" s="42" t="s">
        <v>277</v>
      </c>
    </row>
    <row r="12" spans="1:10" ht="33.75" customHeight="1">
      <c r="A12" s="42">
        <v>5</v>
      </c>
      <c r="B12" s="42">
        <v>69</v>
      </c>
      <c r="C12" s="42" t="s">
        <v>171</v>
      </c>
      <c r="D12" s="42" t="s">
        <v>172</v>
      </c>
      <c r="E12" s="42" t="s">
        <v>173</v>
      </c>
      <c r="F12" s="47">
        <v>0.012317129629629631</v>
      </c>
      <c r="G12" s="65">
        <v>0.011736111111111109</v>
      </c>
      <c r="H12" s="42">
        <v>40</v>
      </c>
      <c r="I12" s="42"/>
      <c r="J12" s="42"/>
    </row>
    <row r="13" spans="1:10" ht="33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5" ht="12.75">
      <c r="B15" s="56" t="s">
        <v>181</v>
      </c>
    </row>
  </sheetData>
  <sheetProtection/>
  <mergeCells count="11">
    <mergeCell ref="H6:H7"/>
    <mergeCell ref="J6:J7"/>
    <mergeCell ref="I6:I7"/>
    <mergeCell ref="G3:H5"/>
    <mergeCell ref="A2:H2"/>
    <mergeCell ref="A6:A7"/>
    <mergeCell ref="B6:B7"/>
    <mergeCell ref="C6:C7"/>
    <mergeCell ref="D6:D7"/>
    <mergeCell ref="E6:E7"/>
    <mergeCell ref="F6:F7"/>
  </mergeCells>
  <hyperlinks>
    <hyperlink ref="B15" r:id="rId1" display="http://www.howardgrubb.co.uk/athletics/wmalookup15.html"/>
  </hyperlinks>
  <printOptions/>
  <pageMargins left="0.75" right="0.75" top="1" bottom="1" header="0.5" footer="0.5"/>
  <pageSetup horizontalDpi="600" verticalDpi="600" orientation="portrait" scale="6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3"/>
  <sheetViews>
    <sheetView view="pageBreakPreview" zoomScaleSheetLayoutView="100" zoomScalePageLayoutView="0" workbookViewId="0" topLeftCell="A4">
      <selection activeCell="G11" sqref="G11"/>
    </sheetView>
  </sheetViews>
  <sheetFormatPr defaultColWidth="9.140625" defaultRowHeight="12.75"/>
  <cols>
    <col min="1" max="1" width="6.140625" style="0" bestFit="1" customWidth="1"/>
    <col min="2" max="2" width="6.8515625" style="0" customWidth="1"/>
    <col min="3" max="3" width="32.57421875" style="0" customWidth="1"/>
    <col min="4" max="4" width="13.7109375" style="0" bestFit="1" customWidth="1"/>
    <col min="5" max="5" width="23.421875" style="0" bestFit="1" customWidth="1"/>
    <col min="6" max="6" width="15.421875" style="0" customWidth="1"/>
    <col min="7" max="7" width="21.8515625" style="0" bestFit="1" customWidth="1"/>
    <col min="8" max="8" width="12.421875" style="0" customWidth="1"/>
  </cols>
  <sheetData>
    <row r="2" spans="1:8" ht="23.25">
      <c r="A2" s="70" t="s">
        <v>0</v>
      </c>
      <c r="B2" s="70"/>
      <c r="C2" s="70"/>
      <c r="D2" s="70"/>
      <c r="E2" s="70"/>
      <c r="F2" s="70"/>
      <c r="G2" s="70"/>
      <c r="H2" s="30"/>
    </row>
    <row r="3" spans="3:9" ht="18.75">
      <c r="C3" s="11" t="s">
        <v>58</v>
      </c>
      <c r="G3" s="68" t="s">
        <v>21</v>
      </c>
      <c r="H3" s="29"/>
      <c r="I3" s="10"/>
    </row>
    <row r="4" spans="3:9" ht="18">
      <c r="C4" s="4" t="s">
        <v>59</v>
      </c>
      <c r="G4" s="68"/>
      <c r="H4" s="29"/>
      <c r="I4" s="10"/>
    </row>
    <row r="5" spans="7:9" ht="13.5" thickBot="1">
      <c r="G5" s="80"/>
      <c r="H5" s="45"/>
      <c r="I5" s="23"/>
    </row>
    <row r="6" spans="1:9" ht="12.75">
      <c r="A6" s="66" t="s">
        <v>1</v>
      </c>
      <c r="B6" s="66" t="s">
        <v>7</v>
      </c>
      <c r="C6" s="66" t="s">
        <v>2</v>
      </c>
      <c r="D6" s="66" t="s">
        <v>3</v>
      </c>
      <c r="E6" s="66" t="s">
        <v>4</v>
      </c>
      <c r="F6" s="77" t="s">
        <v>6</v>
      </c>
      <c r="G6" s="78" t="s">
        <v>5</v>
      </c>
      <c r="H6" s="66" t="s">
        <v>273</v>
      </c>
      <c r="I6" s="7"/>
    </row>
    <row r="7" spans="1:8" ht="13.5" thickBot="1">
      <c r="A7" s="67"/>
      <c r="B7" s="67"/>
      <c r="C7" s="67"/>
      <c r="D7" s="67"/>
      <c r="E7" s="67"/>
      <c r="F7" s="76"/>
      <c r="G7" s="79"/>
      <c r="H7" s="67"/>
    </row>
    <row r="8" spans="1:8" ht="33.75" customHeight="1">
      <c r="A8" s="42" t="s">
        <v>178</v>
      </c>
      <c r="B8" s="42">
        <v>70</v>
      </c>
      <c r="C8" s="42" t="s">
        <v>30</v>
      </c>
      <c r="D8" s="53" t="s">
        <v>31</v>
      </c>
      <c r="E8" s="42" t="s">
        <v>56</v>
      </c>
      <c r="F8" s="47">
        <v>0.021150462962962965</v>
      </c>
      <c r="G8" s="49" t="s">
        <v>174</v>
      </c>
      <c r="H8" s="42"/>
    </row>
    <row r="9" spans="1:8" ht="33.75" customHeight="1">
      <c r="A9" s="42" t="s">
        <v>179</v>
      </c>
      <c r="B9" s="42">
        <v>39</v>
      </c>
      <c r="C9" s="42" t="s">
        <v>114</v>
      </c>
      <c r="D9" s="53" t="s">
        <v>117</v>
      </c>
      <c r="E9" s="42" t="s">
        <v>115</v>
      </c>
      <c r="F9" s="47">
        <v>0.01953125</v>
      </c>
      <c r="G9" s="42" t="s">
        <v>116</v>
      </c>
      <c r="H9" s="42"/>
    </row>
    <row r="10" spans="1:8" ht="33.75" customHeight="1">
      <c r="A10" s="42" t="s">
        <v>180</v>
      </c>
      <c r="B10" s="42">
        <v>27</v>
      </c>
      <c r="C10" s="42" t="s">
        <v>49</v>
      </c>
      <c r="D10" s="53" t="s">
        <v>50</v>
      </c>
      <c r="E10" s="42" t="s">
        <v>27</v>
      </c>
      <c r="F10" s="47">
        <v>0.018033564814814815</v>
      </c>
      <c r="G10" s="42" t="s">
        <v>110</v>
      </c>
      <c r="H10" s="42"/>
    </row>
    <row r="11" spans="1:8" ht="33.75" customHeight="1">
      <c r="A11" s="42"/>
      <c r="B11" s="42"/>
      <c r="C11" s="42"/>
      <c r="D11" s="53"/>
      <c r="E11" s="42"/>
      <c r="F11" s="42"/>
      <c r="G11" s="42"/>
      <c r="H11" s="42"/>
    </row>
    <row r="12" spans="1:8" ht="33.75" customHeight="1">
      <c r="A12" s="42"/>
      <c r="B12" s="42"/>
      <c r="C12" s="42"/>
      <c r="D12" s="53"/>
      <c r="E12" s="42"/>
      <c r="F12" s="42"/>
      <c r="G12" s="42"/>
      <c r="H12" s="42"/>
    </row>
    <row r="13" spans="1:8" ht="33.75" customHeight="1">
      <c r="A13" s="42"/>
      <c r="B13" s="42"/>
      <c r="C13" s="42"/>
      <c r="D13" s="53"/>
      <c r="E13" s="42"/>
      <c r="F13" s="42"/>
      <c r="G13" s="42"/>
      <c r="H13" s="42"/>
    </row>
    <row r="14" spans="1:8" ht="20.25">
      <c r="A14" s="8"/>
      <c r="B14" s="9"/>
      <c r="C14" s="9"/>
      <c r="D14" s="9"/>
      <c r="E14" s="9"/>
      <c r="F14" s="9"/>
      <c r="G14" s="9"/>
      <c r="H14" s="9"/>
    </row>
    <row r="15" spans="1:8" ht="23.25">
      <c r="A15" s="81" t="s">
        <v>0</v>
      </c>
      <c r="B15" s="81"/>
      <c r="C15" s="81"/>
      <c r="D15" s="81"/>
      <c r="E15" s="81"/>
      <c r="F15" s="81"/>
      <c r="G15" s="81"/>
      <c r="H15" s="31"/>
    </row>
    <row r="16" spans="3:8" ht="18.75">
      <c r="C16" s="11" t="s">
        <v>58</v>
      </c>
      <c r="G16" s="68" t="s">
        <v>20</v>
      </c>
      <c r="H16" s="29"/>
    </row>
    <row r="17" spans="3:8" ht="18">
      <c r="C17" s="4" t="s">
        <v>80</v>
      </c>
      <c r="G17" s="68"/>
      <c r="H17" s="29"/>
    </row>
    <row r="18" spans="7:8" ht="13.5" thickBot="1">
      <c r="G18" s="69"/>
      <c r="H18" s="45"/>
    </row>
    <row r="19" spans="1:10" ht="15.75" customHeight="1">
      <c r="A19" s="66" t="s">
        <v>1</v>
      </c>
      <c r="B19" s="66" t="s">
        <v>7</v>
      </c>
      <c r="C19" s="66" t="s">
        <v>2</v>
      </c>
      <c r="D19" s="66" t="s">
        <v>3</v>
      </c>
      <c r="E19" s="66" t="s">
        <v>4</v>
      </c>
      <c r="F19" s="66" t="s">
        <v>6</v>
      </c>
      <c r="G19" s="66" t="s">
        <v>5</v>
      </c>
      <c r="H19" s="76" t="s">
        <v>84</v>
      </c>
      <c r="J19" s="66" t="s">
        <v>273</v>
      </c>
    </row>
    <row r="20" spans="1:10" ht="15.75" customHeight="1">
      <c r="A20" s="82"/>
      <c r="B20" s="82"/>
      <c r="C20" s="82"/>
      <c r="D20" s="82"/>
      <c r="E20" s="82"/>
      <c r="F20" s="82"/>
      <c r="G20" s="82"/>
      <c r="H20" s="76"/>
      <c r="I20" s="44" t="s">
        <v>85</v>
      </c>
      <c r="J20" s="67"/>
    </row>
    <row r="21" spans="1:10" ht="33.75" customHeight="1">
      <c r="A21" s="42">
        <v>1</v>
      </c>
      <c r="B21" s="42">
        <v>72</v>
      </c>
      <c r="C21" s="42" t="s">
        <v>175</v>
      </c>
      <c r="D21" s="53" t="s">
        <v>57</v>
      </c>
      <c r="E21" s="52" t="s">
        <v>176</v>
      </c>
      <c r="F21" s="47">
        <v>0.01454976851851852</v>
      </c>
      <c r="G21" s="42"/>
      <c r="H21" s="51" t="s">
        <v>177</v>
      </c>
      <c r="I21" s="42"/>
      <c r="J21" s="42"/>
    </row>
    <row r="22" spans="1:10" ht="33.75" customHeight="1">
      <c r="A22" s="42">
        <v>2</v>
      </c>
      <c r="B22" s="42">
        <v>19</v>
      </c>
      <c r="C22" s="42" t="s">
        <v>29</v>
      </c>
      <c r="D22" s="53" t="s">
        <v>118</v>
      </c>
      <c r="E22" s="42" t="s">
        <v>83</v>
      </c>
      <c r="F22" s="47">
        <v>0.014631944444444446</v>
      </c>
      <c r="G22" s="42" t="s">
        <v>82</v>
      </c>
      <c r="H22" s="48">
        <v>0.8013888888888889</v>
      </c>
      <c r="I22" s="50">
        <v>45</v>
      </c>
      <c r="J22" s="42"/>
    </row>
    <row r="23" spans="1:10" ht="33.75" customHeight="1">
      <c r="A23" s="42">
        <v>3</v>
      </c>
      <c r="B23" s="42">
        <v>116</v>
      </c>
      <c r="C23" s="42" t="s">
        <v>187</v>
      </c>
      <c r="D23" s="53">
        <v>1993</v>
      </c>
      <c r="E23" s="42" t="s">
        <v>188</v>
      </c>
      <c r="F23" s="47">
        <v>0.014965277777777779</v>
      </c>
      <c r="G23" s="42"/>
      <c r="H23" s="42"/>
      <c r="I23" s="42"/>
      <c r="J23" s="42"/>
    </row>
    <row r="24" spans="1:10" ht="33.75" customHeight="1">
      <c r="A24" s="42">
        <v>4</v>
      </c>
      <c r="B24" s="42">
        <v>89</v>
      </c>
      <c r="C24" s="42" t="s">
        <v>185</v>
      </c>
      <c r="D24" s="57">
        <v>28069</v>
      </c>
      <c r="E24" s="42" t="s">
        <v>186</v>
      </c>
      <c r="F24" s="47">
        <v>0.016149305555555556</v>
      </c>
      <c r="G24" s="42" t="s">
        <v>82</v>
      </c>
      <c r="H24" s="48">
        <v>0.9201388888888888</v>
      </c>
      <c r="I24" s="42">
        <v>40</v>
      </c>
      <c r="J24" s="42"/>
    </row>
    <row r="25" spans="1:10" ht="33.75" customHeight="1">
      <c r="A25" s="42">
        <v>5</v>
      </c>
      <c r="B25" s="42">
        <v>59</v>
      </c>
      <c r="C25" s="42" t="s">
        <v>38</v>
      </c>
      <c r="D25" s="53" t="s">
        <v>157</v>
      </c>
      <c r="E25" s="42" t="s">
        <v>35</v>
      </c>
      <c r="F25" s="47">
        <v>0.021844907407407407</v>
      </c>
      <c r="G25" s="42" t="s">
        <v>36</v>
      </c>
      <c r="H25" s="42" t="s">
        <v>158</v>
      </c>
      <c r="I25" s="42"/>
      <c r="J25" s="42"/>
    </row>
    <row r="26" spans="1:10" ht="33.75" customHeight="1">
      <c r="A26" s="42">
        <v>6</v>
      </c>
      <c r="B26" s="42">
        <v>77</v>
      </c>
      <c r="C26" s="42" t="s">
        <v>182</v>
      </c>
      <c r="D26" s="57">
        <v>15625</v>
      </c>
      <c r="E26" s="42" t="s">
        <v>183</v>
      </c>
      <c r="F26" s="47">
        <v>0.023597222222222217</v>
      </c>
      <c r="G26" s="42"/>
      <c r="H26" s="58">
        <v>0.9638888888888889</v>
      </c>
      <c r="I26" s="42">
        <v>74</v>
      </c>
      <c r="J26" s="42" t="s">
        <v>278</v>
      </c>
    </row>
    <row r="27" spans="1:10" ht="33.75" customHeight="1">
      <c r="A27" s="42">
        <v>7</v>
      </c>
      <c r="B27" s="42">
        <v>85</v>
      </c>
      <c r="C27" s="42" t="s">
        <v>184</v>
      </c>
      <c r="D27" s="57">
        <v>15803</v>
      </c>
      <c r="E27" s="42" t="s">
        <v>56</v>
      </c>
      <c r="F27" s="47">
        <v>0.02430902777777778</v>
      </c>
      <c r="G27" s="42"/>
      <c r="H27" s="48">
        <v>0.9930555555555555</v>
      </c>
      <c r="I27" s="42">
        <v>74</v>
      </c>
      <c r="J27" s="42"/>
    </row>
    <row r="28" spans="1:10" ht="33.75" customHeight="1">
      <c r="A28" s="42"/>
      <c r="B28" s="42"/>
      <c r="C28" s="42"/>
      <c r="D28" s="53"/>
      <c r="E28" s="42"/>
      <c r="F28" s="42"/>
      <c r="G28" s="42"/>
      <c r="H28" s="42"/>
      <c r="I28" s="42"/>
      <c r="J28" s="42"/>
    </row>
    <row r="30" spans="1:2" ht="12.75">
      <c r="A30" s="44" t="s">
        <v>280</v>
      </c>
      <c r="B30" s="56" t="s">
        <v>181</v>
      </c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0.25">
      <c r="A47" s="8"/>
      <c r="B47" s="9"/>
      <c r="C47" s="9"/>
      <c r="D47" s="9"/>
      <c r="E47" s="9"/>
      <c r="F47" s="9"/>
      <c r="G47" s="9"/>
      <c r="H47" s="9"/>
      <c r="I47" s="7"/>
      <c r="J47" s="7"/>
      <c r="K47" s="7"/>
      <c r="L47" s="7"/>
      <c r="M47" s="7"/>
    </row>
    <row r="48" spans="1:13" ht="20.25">
      <c r="A48" s="8"/>
      <c r="B48" s="9"/>
      <c r="C48" s="9"/>
      <c r="D48" s="9"/>
      <c r="E48" s="9"/>
      <c r="F48" s="9"/>
      <c r="G48" s="9"/>
      <c r="H48" s="9"/>
      <c r="I48" s="7"/>
      <c r="J48" s="7"/>
      <c r="K48" s="7"/>
      <c r="L48" s="7"/>
      <c r="M48" s="7"/>
    </row>
    <row r="49" spans="1:13" ht="20.25">
      <c r="A49" s="8"/>
      <c r="B49" s="9"/>
      <c r="C49" s="9"/>
      <c r="D49" s="9"/>
      <c r="E49" s="9"/>
      <c r="F49" s="9"/>
      <c r="G49" s="9"/>
      <c r="H49" s="9"/>
      <c r="I49" s="7"/>
      <c r="J49" s="7"/>
      <c r="K49" s="7"/>
      <c r="L49" s="7"/>
      <c r="M49" s="7"/>
    </row>
    <row r="50" spans="1:13" ht="20.25">
      <c r="A50" s="8"/>
      <c r="B50" s="9"/>
      <c r="C50" s="9"/>
      <c r="D50" s="9"/>
      <c r="E50" s="9"/>
      <c r="F50" s="9"/>
      <c r="G50" s="9"/>
      <c r="H50" s="9"/>
      <c r="I50" s="7"/>
      <c r="J50" s="7"/>
      <c r="K50" s="7"/>
      <c r="L50" s="7"/>
      <c r="M50" s="7"/>
    </row>
    <row r="51" spans="1:13" ht="20.25">
      <c r="A51" s="8"/>
      <c r="B51" s="9"/>
      <c r="C51" s="9"/>
      <c r="D51" s="9"/>
      <c r="E51" s="9"/>
      <c r="F51" s="9"/>
      <c r="G51" s="9"/>
      <c r="H51" s="9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</sheetData>
  <sheetProtection/>
  <mergeCells count="21">
    <mergeCell ref="G16:G18"/>
    <mergeCell ref="G6:G7"/>
    <mergeCell ref="G3:G5"/>
    <mergeCell ref="A15:G15"/>
    <mergeCell ref="A19:A20"/>
    <mergeCell ref="B19:B20"/>
    <mergeCell ref="C19:C20"/>
    <mergeCell ref="D19:D20"/>
    <mergeCell ref="E19:E20"/>
    <mergeCell ref="F19:F20"/>
    <mergeCell ref="G19:G20"/>
    <mergeCell ref="H6:H7"/>
    <mergeCell ref="J19:J20"/>
    <mergeCell ref="H19:H20"/>
    <mergeCell ref="A2:G2"/>
    <mergeCell ref="A6:A7"/>
    <mergeCell ref="B6:B7"/>
    <mergeCell ref="C6:C7"/>
    <mergeCell ref="D6:D7"/>
    <mergeCell ref="E6:E7"/>
    <mergeCell ref="F6:F7"/>
  </mergeCells>
  <hyperlinks>
    <hyperlink ref="B30" r:id="rId1" display="http://www.howardgrubb.co.uk/athletics/wmalookup15.html"/>
  </hyperlinks>
  <printOptions/>
  <pageMargins left="0.75" right="0.75" top="1" bottom="1" header="0.5" footer="0.5"/>
  <pageSetup horizontalDpi="600" verticalDpi="600" orientation="portrait" scale="60" r:id="rId2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2017-09-23T12:12:29Z</cp:lastPrinted>
  <dcterms:created xsi:type="dcterms:W3CDTF">2014-09-25T18:43:19Z</dcterms:created>
  <dcterms:modified xsi:type="dcterms:W3CDTF">2017-09-26T11:11:52Z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