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ntīna\Documents\A_Sports\Skolas\2022-2023\2023-05-16_LatgReg_skolas\"/>
    </mc:Choice>
  </mc:AlternateContent>
  <xr:revisionPtr revIDLastSave="0" documentId="13_ncr:1_{478299F1-5C4D-4978-9C8A-6195480A2C99}" xr6:coauthVersionLast="47" xr6:coauthVersionMax="47" xr10:uidLastSave="{00000000-0000-0000-0000-000000000000}"/>
  <bookViews>
    <workbookView xWindow="2835" yWindow="210" windowWidth="21855" windowHeight="15420" activeTab="1" xr2:uid="{C1E33161-C1E8-4A88-8A79-3B42E7CD38A1}"/>
  </bookViews>
  <sheets>
    <sheet name="VSK_meit_2004-2006g" sheetId="3" r:id="rId1"/>
    <sheet name="VSK_zeni_2004-2006g" sheetId="4" r:id="rId2"/>
    <sheet name="JVK_meit_2007-2009g" sheetId="1" r:id="rId3"/>
    <sheet name="JVK_zeni_2006-2008g" sheetId="2" r:id="rId4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4" l="1"/>
  <c r="K10" i="4"/>
  <c r="K13" i="4"/>
  <c r="K19" i="4"/>
  <c r="K13" i="3"/>
  <c r="K10" i="3"/>
  <c r="K7" i="3"/>
  <c r="K18" i="1"/>
  <c r="K15" i="1"/>
  <c r="K6" i="1"/>
  <c r="K18" i="2"/>
  <c r="K15" i="2"/>
  <c r="K12" i="2"/>
  <c r="K9" i="2"/>
  <c r="K6" i="2"/>
  <c r="K16" i="4"/>
  <c r="K16" i="3"/>
  <c r="J13" i="2"/>
  <c r="K9" i="1"/>
  <c r="K12" i="1"/>
  <c r="J7" i="1"/>
</calcChain>
</file>

<file path=xl/sharedStrings.xml><?xml version="1.0" encoding="utf-8"?>
<sst xmlns="http://schemas.openxmlformats.org/spreadsheetml/2006/main" count="122" uniqueCount="43">
  <si>
    <t xml:space="preserve">Komandu vērtējums </t>
  </si>
  <si>
    <t>Rēzeknes stadions</t>
  </si>
  <si>
    <t>100m</t>
  </si>
  <si>
    <t>400m</t>
  </si>
  <si>
    <t>4x 100m</t>
  </si>
  <si>
    <t>Tāll.</t>
  </si>
  <si>
    <t>Augstl.</t>
  </si>
  <si>
    <t>Lode</t>
  </si>
  <si>
    <t>Šķēps</t>
  </si>
  <si>
    <t>Punkti</t>
  </si>
  <si>
    <t>Punkti kopā</t>
  </si>
  <si>
    <t>Vieta</t>
  </si>
  <si>
    <t>Kaunatas vsk.</t>
  </si>
  <si>
    <t>meitenes</t>
  </si>
  <si>
    <t>Daugavpils Tehn. vsk.-licejs</t>
  </si>
  <si>
    <t>I</t>
  </si>
  <si>
    <t>III</t>
  </si>
  <si>
    <t>RV1Ģ</t>
  </si>
  <si>
    <t>IV</t>
  </si>
  <si>
    <t>II</t>
  </si>
  <si>
    <t>V</t>
  </si>
  <si>
    <t>zēni</t>
  </si>
  <si>
    <t>jaunietes</t>
  </si>
  <si>
    <t>jaunieši</t>
  </si>
  <si>
    <t>Jaunietes</t>
  </si>
  <si>
    <t>Jaunieši</t>
  </si>
  <si>
    <t xml:space="preserve">Latgales reģiona  2022./2023.m.g. izglītības iestāžu sacensības                              </t>
  </si>
  <si>
    <t>16.05.2023.</t>
  </si>
  <si>
    <t>J. Eglīša Preiļu VĢ</t>
  </si>
  <si>
    <t>Ilūkstes Raiņa vsk.</t>
  </si>
  <si>
    <t>Preiļu 2. vsk.</t>
  </si>
  <si>
    <t xml:space="preserve">Latgales reģiona 2022./2023.m.g. izglītības iestāžu sacensības                              </t>
  </si>
  <si>
    <t>"JAUNO VIEGLATLĒTU KAUSS"  zēni (2007.-2009.g.dz.)</t>
  </si>
  <si>
    <t>800m</t>
  </si>
  <si>
    <t>Daugavpils tehn. vsk.-licejs</t>
  </si>
  <si>
    <t>Viļānu vsk.</t>
  </si>
  <si>
    <t>J.Eglīša Preiļu VĢ</t>
  </si>
  <si>
    <t>"VIDUSSKOLU KAUSS"  (2004.-2006.g.dz.)</t>
  </si>
  <si>
    <t>Daugavpils Iespēju vsk.</t>
  </si>
  <si>
    <t>Vārkavas psk.</t>
  </si>
  <si>
    <t>Rēzeknes V1Ģ</t>
  </si>
  <si>
    <t>"JAUNO VIEGLATLĒTU KAUSS"    meitenes (2007.-2009.g.dz.)</t>
  </si>
  <si>
    <t>1500m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</si>
</sst>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6"/>
      <name val="Umbra TL"/>
      <family val="5"/>
      <charset val="204"/>
    </font>
    <font>
      <sz val="10"/>
      <name val="Arial"/>
      <family val="2"/>
      <charset val="204"/>
    </font>
    <font>
      <b/>
      <sz val="18"/>
      <name val="Umbra TL"/>
      <family val="5"/>
      <charset val="204"/>
    </font>
    <font>
      <sz val="14"/>
      <name val="Umbra TL"/>
      <family val="5"/>
      <charset val="186"/>
    </font>
    <font>
      <b/>
      <sz val="14"/>
      <name val="Umbra TL"/>
      <family val="5"/>
      <charset val="204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6"/>
      <name val="Times New Roman"/>
      <family val="1"/>
      <charset val="204"/>
    </font>
    <font>
      <b/>
      <sz val="12"/>
      <name val="Times New Roman"/>
      <family val="1"/>
    </font>
    <font>
      <b/>
      <sz val="16"/>
      <color rgb="FF002060"/>
      <name val="Times New Roman"/>
      <family val="1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sz val="14"/>
      <name val="Times New Roman"/>
      <family val="1"/>
      <charset val="186"/>
    </font>
    <font>
      <b/>
      <sz val="16"/>
      <color rgb="FFFF0000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16"/>
      <name val="Times New Roman"/>
      <family val="1"/>
    </font>
    <font>
      <b/>
      <sz val="16"/>
      <color theme="0" tint="-0.499984740745262"/>
      <name val="Times New Roman"/>
      <family val="1"/>
      <charset val="204"/>
    </font>
    <font>
      <b/>
      <sz val="16"/>
      <color rgb="FFC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5">
    <xf numFmtId="0" fontId="0" fillId="0" borderId="0" xfId="0"/>
    <xf numFmtId="0" fontId="3" fillId="0" borderId="0" xfId="2"/>
    <xf numFmtId="0" fontId="6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13" fillId="0" borderId="7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3" fillId="0" borderId="0" xfId="2" applyAlignment="1">
      <alignment wrapText="1"/>
    </xf>
    <xf numFmtId="0" fontId="1" fillId="0" borderId="0" xfId="2" applyFont="1"/>
    <xf numFmtId="0" fontId="3" fillId="0" borderId="0" xfId="2" applyAlignment="1">
      <alignment vertical="center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/>
    </xf>
    <xf numFmtId="0" fontId="15" fillId="0" borderId="8" xfId="1" applyFont="1" applyBorder="1" applyAlignment="1">
      <alignment horizontal="center"/>
    </xf>
    <xf numFmtId="0" fontId="18" fillId="0" borderId="2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/>
    </xf>
    <xf numFmtId="0" fontId="13" fillId="2" borderId="8" xfId="1" applyFont="1" applyFill="1" applyBorder="1" applyAlignment="1">
      <alignment horizontal="center"/>
    </xf>
    <xf numFmtId="0" fontId="14" fillId="2" borderId="7" xfId="1" applyFont="1" applyFill="1" applyBorder="1" applyAlignment="1">
      <alignment horizontal="center"/>
    </xf>
    <xf numFmtId="0" fontId="14" fillId="2" borderId="8" xfId="1" applyFont="1" applyFill="1" applyBorder="1" applyAlignment="1">
      <alignment horizontal="center"/>
    </xf>
    <xf numFmtId="0" fontId="13" fillId="2" borderId="2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0" fontId="21" fillId="0" borderId="2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/>
    </xf>
    <xf numFmtId="0" fontId="14" fillId="0" borderId="7" xfId="1" applyFont="1" applyFill="1" applyBorder="1" applyAlignment="1">
      <alignment horizontal="center"/>
    </xf>
  </cellXfs>
  <cellStyles count="3">
    <cellStyle name="Normal" xfId="0" builtinId="0"/>
    <cellStyle name="Normal 2" xfId="1" xr:uid="{6CF8B25A-BABA-44B2-85E2-3C83781ABDD7}"/>
    <cellStyle name="Parasts 2" xfId="2" xr:uid="{295F60D4-8EEA-4A51-B619-2D16C407E1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2B212-3DA4-43F3-907F-9E1D15E4FFD8}">
  <dimension ref="A1:L19"/>
  <sheetViews>
    <sheetView zoomScale="95" zoomScaleNormal="95" workbookViewId="0">
      <selection activeCell="N9" sqref="N9"/>
    </sheetView>
  </sheetViews>
  <sheetFormatPr defaultRowHeight="12.75"/>
  <cols>
    <col min="1" max="1" width="16.85546875" style="12" customWidth="1"/>
    <col min="2" max="2" width="7.28515625" style="1" customWidth="1"/>
    <col min="3" max="3" width="7.42578125" style="1" customWidth="1"/>
    <col min="4" max="4" width="8.7109375" style="1" customWidth="1"/>
    <col min="5" max="5" width="9.140625" style="1"/>
    <col min="6" max="6" width="7" style="1" customWidth="1"/>
    <col min="7" max="7" width="8.42578125" style="1" customWidth="1"/>
    <col min="8" max="8" width="7.140625" style="1" customWidth="1"/>
    <col min="9" max="9" width="7.5703125" style="1" customWidth="1"/>
    <col min="10" max="10" width="8" style="13" hidden="1" customWidth="1"/>
    <col min="11" max="11" width="7.85546875" style="1" customWidth="1"/>
    <col min="12" max="12" width="6.42578125" style="1" customWidth="1"/>
    <col min="13" max="16384" width="9.140625" style="1"/>
  </cols>
  <sheetData>
    <row r="1" spans="1:12" ht="23.25" customHeight="1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3.25" customHeight="1">
      <c r="A2" s="44" t="s">
        <v>37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3.25" customHeight="1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25.5" customHeight="1">
      <c r="A4" s="45" t="s">
        <v>1</v>
      </c>
      <c r="B4" s="45"/>
      <c r="C4" s="45"/>
      <c r="D4" s="45"/>
      <c r="E4" s="45"/>
      <c r="F4" s="2"/>
      <c r="G4" s="3"/>
      <c r="H4" s="3"/>
      <c r="I4" s="3"/>
      <c r="J4" s="45" t="s">
        <v>27</v>
      </c>
      <c r="K4" s="45"/>
      <c r="L4" s="45"/>
    </row>
    <row r="5" spans="1:12" ht="25.5" customHeight="1">
      <c r="A5" s="21" t="s">
        <v>24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s="7" customFormat="1" ht="28.5">
      <c r="A6" s="4"/>
      <c r="B6" s="5" t="s">
        <v>2</v>
      </c>
      <c r="C6" s="5" t="s">
        <v>3</v>
      </c>
      <c r="D6" s="5" t="s">
        <v>33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6" t="s">
        <v>10</v>
      </c>
      <c r="L6" s="6" t="s">
        <v>11</v>
      </c>
    </row>
    <row r="7" spans="1:12" ht="24.95" customHeight="1">
      <c r="A7" s="23" t="s">
        <v>17</v>
      </c>
      <c r="B7" s="40" t="s">
        <v>22</v>
      </c>
      <c r="C7" s="41"/>
      <c r="D7" s="41"/>
      <c r="E7" s="41"/>
      <c r="F7" s="41"/>
      <c r="G7" s="41"/>
      <c r="H7" s="41"/>
      <c r="I7" s="41"/>
      <c r="J7" s="42"/>
      <c r="K7" s="50">
        <f>SUM(B8:I9)-F9</f>
        <v>141</v>
      </c>
      <c r="L7" s="27" t="s">
        <v>16</v>
      </c>
    </row>
    <row r="8" spans="1:12" ht="24.95" customHeight="1">
      <c r="A8" s="24"/>
      <c r="B8" s="53">
        <v>20</v>
      </c>
      <c r="C8" s="53">
        <v>13</v>
      </c>
      <c r="D8" s="53">
        <v>20</v>
      </c>
      <c r="E8" s="30"/>
      <c r="F8" s="53">
        <v>10</v>
      </c>
      <c r="G8" s="55">
        <v>13</v>
      </c>
      <c r="H8" s="55">
        <v>13</v>
      </c>
      <c r="I8" s="55">
        <v>13</v>
      </c>
      <c r="J8" s="32"/>
      <c r="K8" s="51"/>
      <c r="L8" s="28"/>
    </row>
    <row r="9" spans="1:12" ht="24.95" customHeight="1">
      <c r="A9" s="24"/>
      <c r="B9" s="54">
        <v>10</v>
      </c>
      <c r="C9" s="54">
        <v>12</v>
      </c>
      <c r="D9" s="54">
        <v>17</v>
      </c>
      <c r="E9" s="31"/>
      <c r="F9" s="10">
        <v>9</v>
      </c>
      <c r="G9" s="11"/>
      <c r="H9" s="11"/>
      <c r="I9" s="11"/>
      <c r="J9" s="33"/>
      <c r="K9" s="52"/>
      <c r="L9" s="29"/>
    </row>
    <row r="10" spans="1:12" ht="24.95" customHeight="1">
      <c r="A10" s="23" t="s">
        <v>14</v>
      </c>
      <c r="B10" s="40" t="s">
        <v>22</v>
      </c>
      <c r="C10" s="41"/>
      <c r="D10" s="41"/>
      <c r="E10" s="41"/>
      <c r="F10" s="41"/>
      <c r="G10" s="41"/>
      <c r="H10" s="41"/>
      <c r="I10" s="41"/>
      <c r="J10" s="42"/>
      <c r="K10" s="50">
        <f>SUM(B11:I12)-B12</f>
        <v>146</v>
      </c>
      <c r="L10" s="47" t="s">
        <v>19</v>
      </c>
    </row>
    <row r="11" spans="1:12" ht="24.95" customHeight="1">
      <c r="A11" s="24"/>
      <c r="B11" s="53">
        <v>11</v>
      </c>
      <c r="C11" s="53">
        <v>15</v>
      </c>
      <c r="D11" s="8"/>
      <c r="E11" s="57">
        <v>17</v>
      </c>
      <c r="F11" s="53">
        <v>17</v>
      </c>
      <c r="G11" s="55">
        <v>20</v>
      </c>
      <c r="H11" s="55">
        <v>17</v>
      </c>
      <c r="I11" s="55">
        <v>12</v>
      </c>
      <c r="J11" s="32"/>
      <c r="K11" s="51"/>
      <c r="L11" s="48"/>
    </row>
    <row r="12" spans="1:12" ht="24.95" customHeight="1">
      <c r="A12" s="25"/>
      <c r="B12" s="10">
        <v>9</v>
      </c>
      <c r="C12" s="54">
        <v>11</v>
      </c>
      <c r="D12" s="10"/>
      <c r="E12" s="58"/>
      <c r="F12" s="54">
        <v>11</v>
      </c>
      <c r="G12" s="56">
        <v>15</v>
      </c>
      <c r="H12" s="11"/>
      <c r="I12" s="11"/>
      <c r="J12" s="33"/>
      <c r="K12" s="52"/>
      <c r="L12" s="49"/>
    </row>
    <row r="13" spans="1:12" ht="24.95" customHeight="1">
      <c r="A13" s="23" t="s">
        <v>28</v>
      </c>
      <c r="B13" s="40" t="s">
        <v>22</v>
      </c>
      <c r="C13" s="41"/>
      <c r="D13" s="41"/>
      <c r="E13" s="41"/>
      <c r="F13" s="41"/>
      <c r="G13" s="41"/>
      <c r="H13" s="41"/>
      <c r="I13" s="41"/>
      <c r="J13" s="42"/>
      <c r="K13" s="50">
        <f>SUM(B14:I15)-B15-F15-C15</f>
        <v>181</v>
      </c>
      <c r="L13" s="60" t="s">
        <v>15</v>
      </c>
    </row>
    <row r="14" spans="1:12" ht="24.95" customHeight="1">
      <c r="A14" s="24"/>
      <c r="B14" s="53">
        <v>17</v>
      </c>
      <c r="C14" s="53">
        <v>20</v>
      </c>
      <c r="D14" s="53">
        <v>15</v>
      </c>
      <c r="E14" s="57">
        <v>20</v>
      </c>
      <c r="F14" s="53">
        <v>20</v>
      </c>
      <c r="G14" s="55">
        <v>17</v>
      </c>
      <c r="H14" s="55">
        <v>20</v>
      </c>
      <c r="I14" s="55">
        <v>20</v>
      </c>
      <c r="J14" s="32"/>
      <c r="K14" s="51"/>
      <c r="L14" s="61"/>
    </row>
    <row r="15" spans="1:12" ht="24.95" customHeight="1">
      <c r="A15" s="25"/>
      <c r="B15" s="63">
        <v>15</v>
      </c>
      <c r="C15" s="10">
        <v>10</v>
      </c>
      <c r="D15" s="10"/>
      <c r="E15" s="58"/>
      <c r="F15" s="10">
        <v>13</v>
      </c>
      <c r="G15" s="11"/>
      <c r="H15" s="56">
        <v>15</v>
      </c>
      <c r="I15" s="56">
        <v>17</v>
      </c>
      <c r="J15" s="33"/>
      <c r="K15" s="52"/>
      <c r="L15" s="62"/>
    </row>
    <row r="16" spans="1:12" ht="24.95" customHeight="1">
      <c r="A16" s="23" t="s">
        <v>12</v>
      </c>
      <c r="B16" s="40" t="s">
        <v>22</v>
      </c>
      <c r="C16" s="41"/>
      <c r="D16" s="41"/>
      <c r="E16" s="41"/>
      <c r="F16" s="41"/>
      <c r="G16" s="41"/>
      <c r="H16" s="41"/>
      <c r="I16" s="41"/>
      <c r="J16" s="42"/>
      <c r="K16" s="50">
        <f t="shared" ref="K16" si="0">SUM(B17:I18)</f>
        <v>96</v>
      </c>
      <c r="L16" s="50" t="s">
        <v>18</v>
      </c>
    </row>
    <row r="17" spans="1:12" ht="24.95" customHeight="1">
      <c r="A17" s="24"/>
      <c r="B17" s="8">
        <v>13</v>
      </c>
      <c r="C17" s="8">
        <v>17</v>
      </c>
      <c r="D17" s="8"/>
      <c r="E17" s="30"/>
      <c r="F17" s="8">
        <v>15</v>
      </c>
      <c r="G17" s="9"/>
      <c r="H17" s="9">
        <v>12</v>
      </c>
      <c r="I17" s="9">
        <v>15</v>
      </c>
      <c r="J17" s="32"/>
      <c r="K17" s="51"/>
      <c r="L17" s="51"/>
    </row>
    <row r="18" spans="1:12" ht="24.95" customHeight="1">
      <c r="A18" s="25"/>
      <c r="B18" s="10">
        <v>12</v>
      </c>
      <c r="C18" s="10"/>
      <c r="D18" s="10"/>
      <c r="E18" s="31"/>
      <c r="F18" s="10">
        <v>12</v>
      </c>
      <c r="G18" s="11"/>
      <c r="H18" s="11"/>
      <c r="I18" s="11"/>
      <c r="J18" s="33"/>
      <c r="K18" s="52"/>
      <c r="L18" s="52"/>
    </row>
    <row r="19" spans="1:12" ht="24.95" customHeight="1">
      <c r="A19" s="20"/>
      <c r="B19" s="15"/>
      <c r="C19" s="15"/>
      <c r="D19" s="15"/>
      <c r="E19" s="16"/>
      <c r="F19" s="15"/>
      <c r="G19" s="17"/>
      <c r="H19" s="17"/>
      <c r="I19" s="17"/>
      <c r="J19" s="18"/>
      <c r="K19" s="19"/>
      <c r="L19" s="19"/>
    </row>
  </sheetData>
  <mergeCells count="30">
    <mergeCell ref="A1:L1"/>
    <mergeCell ref="A2:L2"/>
    <mergeCell ref="A3:L3"/>
    <mergeCell ref="A4:E4"/>
    <mergeCell ref="J4:L4"/>
    <mergeCell ref="J8:J9"/>
    <mergeCell ref="A10:A12"/>
    <mergeCell ref="B10:J10"/>
    <mergeCell ref="K10:K12"/>
    <mergeCell ref="L10:L12"/>
    <mergeCell ref="E11:E12"/>
    <mergeCell ref="J11:J12"/>
    <mergeCell ref="A7:A9"/>
    <mergeCell ref="B7:J7"/>
    <mergeCell ref="K7:K9"/>
    <mergeCell ref="L7:L9"/>
    <mergeCell ref="E8:E9"/>
    <mergeCell ref="A13:A15"/>
    <mergeCell ref="B13:J13"/>
    <mergeCell ref="K13:K15"/>
    <mergeCell ref="L13:L15"/>
    <mergeCell ref="E14:E15"/>
    <mergeCell ref="J14:J15"/>
    <mergeCell ref="A16:A18"/>
    <mergeCell ref="B16:J16"/>
    <mergeCell ref="K16:K18"/>
    <mergeCell ref="L16:L18"/>
    <mergeCell ref="E17:E18"/>
    <mergeCell ref="J17:J18"/>
    <mergeCell ref="A5:L5"/>
  </mergeCells>
  <pageMargins left="0.78740157480314965" right="0" top="0.39370078740157483" bottom="0" header="0.51181102362204722" footer="0.51181102362204722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0BA7-F869-4059-9CE0-B1DCA93A84DA}">
  <dimension ref="A1:L25"/>
  <sheetViews>
    <sheetView tabSelected="1" topLeftCell="A4" zoomScale="95" zoomScaleNormal="95" workbookViewId="0">
      <selection activeCell="O11" sqref="O11"/>
    </sheetView>
  </sheetViews>
  <sheetFormatPr defaultRowHeight="12.75"/>
  <cols>
    <col min="1" max="1" width="16.85546875" style="12" customWidth="1"/>
    <col min="2" max="2" width="7.28515625" style="1" customWidth="1"/>
    <col min="3" max="3" width="7.42578125" style="1" customWidth="1"/>
    <col min="4" max="4" width="8.7109375" style="1" customWidth="1"/>
    <col min="5" max="5" width="9.140625" style="1"/>
    <col min="6" max="6" width="7" style="1" customWidth="1"/>
    <col min="7" max="7" width="8.42578125" style="1" customWidth="1"/>
    <col min="8" max="8" width="7.140625" style="1" customWidth="1"/>
    <col min="9" max="9" width="7.5703125" style="1" customWidth="1"/>
    <col min="10" max="10" width="8" style="13" hidden="1" customWidth="1"/>
    <col min="11" max="11" width="7.85546875" style="1" customWidth="1"/>
    <col min="12" max="12" width="6.42578125" style="1" customWidth="1"/>
    <col min="13" max="16384" width="9.140625" style="1"/>
  </cols>
  <sheetData>
    <row r="1" spans="1:12" ht="23.25" customHeight="1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3.25" customHeight="1">
      <c r="A2" s="44" t="s">
        <v>37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3.25" customHeight="1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25.5" customHeight="1">
      <c r="A4" s="45" t="s">
        <v>1</v>
      </c>
      <c r="B4" s="45"/>
      <c r="C4" s="45"/>
      <c r="D4" s="45"/>
      <c r="E4" s="45"/>
      <c r="F4" s="2"/>
      <c r="G4" s="3"/>
      <c r="H4" s="3"/>
      <c r="I4" s="3"/>
      <c r="J4" s="45" t="s">
        <v>27</v>
      </c>
      <c r="K4" s="45"/>
      <c r="L4" s="45"/>
    </row>
    <row r="5" spans="1:12" ht="36.75" customHeight="1">
      <c r="A5" s="22" t="s">
        <v>25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ht="30" customHeight="1">
      <c r="A6" s="4"/>
      <c r="B6" s="5" t="s">
        <v>2</v>
      </c>
      <c r="C6" s="5" t="s">
        <v>3</v>
      </c>
      <c r="D6" s="5" t="s">
        <v>42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6" t="s">
        <v>10</v>
      </c>
      <c r="L6" s="6" t="s">
        <v>11</v>
      </c>
    </row>
    <row r="7" spans="1:12" ht="30" customHeight="1">
      <c r="A7" s="23" t="s">
        <v>14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50">
        <f>SUM(B8:I9)-F9-I8-I9</f>
        <v>175</v>
      </c>
      <c r="L7" s="60" t="s">
        <v>15</v>
      </c>
    </row>
    <row r="8" spans="1:12" ht="30" customHeight="1">
      <c r="A8" s="24"/>
      <c r="B8" s="53">
        <v>20</v>
      </c>
      <c r="C8" s="53">
        <v>20</v>
      </c>
      <c r="D8" s="53">
        <v>17</v>
      </c>
      <c r="E8" s="57">
        <v>20</v>
      </c>
      <c r="F8" s="53">
        <v>17</v>
      </c>
      <c r="G8" s="55">
        <v>17</v>
      </c>
      <c r="H8" s="55">
        <v>15</v>
      </c>
      <c r="I8" s="64">
        <v>10</v>
      </c>
      <c r="J8" s="32"/>
      <c r="K8" s="51"/>
      <c r="L8" s="61"/>
    </row>
    <row r="9" spans="1:12" ht="30" customHeight="1">
      <c r="A9" s="25"/>
      <c r="B9" s="54">
        <v>17</v>
      </c>
      <c r="C9" s="54">
        <v>17</v>
      </c>
      <c r="D9" s="54"/>
      <c r="E9" s="58"/>
      <c r="F9" s="63">
        <v>13</v>
      </c>
      <c r="G9" s="56">
        <v>15</v>
      </c>
      <c r="H9" s="11"/>
      <c r="I9" s="11">
        <v>9</v>
      </c>
      <c r="J9" s="33"/>
      <c r="K9" s="52"/>
      <c r="L9" s="62"/>
    </row>
    <row r="10" spans="1:12" ht="30" customHeight="1">
      <c r="A10" s="23" t="s">
        <v>29</v>
      </c>
      <c r="B10" s="26" t="s">
        <v>23</v>
      </c>
      <c r="C10" s="26"/>
      <c r="D10" s="26"/>
      <c r="E10" s="26"/>
      <c r="F10" s="26"/>
      <c r="G10" s="26"/>
      <c r="H10" s="26"/>
      <c r="I10" s="26"/>
      <c r="J10" s="26"/>
      <c r="K10" s="50">
        <f>SUM(B11:I12)-G12</f>
        <v>160</v>
      </c>
      <c r="L10" s="34" t="s">
        <v>19</v>
      </c>
    </row>
    <row r="11" spans="1:12" ht="30" customHeight="1">
      <c r="A11" s="24"/>
      <c r="B11" s="53">
        <v>15</v>
      </c>
      <c r="C11" s="53">
        <v>12</v>
      </c>
      <c r="D11" s="53">
        <v>20</v>
      </c>
      <c r="E11" s="57">
        <v>17</v>
      </c>
      <c r="F11" s="53">
        <v>20</v>
      </c>
      <c r="G11" s="55">
        <v>20</v>
      </c>
      <c r="H11" s="55">
        <v>10</v>
      </c>
      <c r="I11" s="55">
        <v>20</v>
      </c>
      <c r="J11" s="32"/>
      <c r="K11" s="51"/>
      <c r="L11" s="35"/>
    </row>
    <row r="12" spans="1:12" ht="30" customHeight="1">
      <c r="A12" s="25"/>
      <c r="B12" s="63"/>
      <c r="C12" s="63"/>
      <c r="D12" s="63"/>
      <c r="E12" s="58"/>
      <c r="F12" s="54">
        <v>11</v>
      </c>
      <c r="G12" s="11">
        <v>10</v>
      </c>
      <c r="H12" s="11"/>
      <c r="I12" s="56">
        <v>15</v>
      </c>
      <c r="J12" s="33"/>
      <c r="K12" s="52"/>
      <c r="L12" s="36"/>
    </row>
    <row r="13" spans="1:12" ht="30" customHeight="1">
      <c r="A13" s="23" t="s">
        <v>17</v>
      </c>
      <c r="B13" s="26" t="s">
        <v>23</v>
      </c>
      <c r="C13" s="26"/>
      <c r="D13" s="26"/>
      <c r="E13" s="26"/>
      <c r="F13" s="26"/>
      <c r="G13" s="26"/>
      <c r="H13" s="26"/>
      <c r="I13" s="26"/>
      <c r="J13" s="26"/>
      <c r="K13" s="50">
        <f>SUM(B14:I15)-F15-G15-I15</f>
        <v>132</v>
      </c>
      <c r="L13" s="27" t="s">
        <v>16</v>
      </c>
    </row>
    <row r="14" spans="1:12" ht="30" customHeight="1">
      <c r="A14" s="24"/>
      <c r="B14" s="53">
        <v>12</v>
      </c>
      <c r="C14" s="53">
        <v>13</v>
      </c>
      <c r="D14" s="53">
        <v>15</v>
      </c>
      <c r="E14" s="57">
        <v>13</v>
      </c>
      <c r="F14" s="53">
        <v>12</v>
      </c>
      <c r="G14" s="55">
        <v>13</v>
      </c>
      <c r="H14" s="55">
        <v>17</v>
      </c>
      <c r="I14" s="55">
        <v>11</v>
      </c>
      <c r="J14" s="32"/>
      <c r="K14" s="51"/>
      <c r="L14" s="28"/>
    </row>
    <row r="15" spans="1:12" ht="30" customHeight="1">
      <c r="A15" s="25"/>
      <c r="B15" s="54"/>
      <c r="C15" s="54"/>
      <c r="D15" s="54">
        <v>13</v>
      </c>
      <c r="E15" s="58"/>
      <c r="F15" s="63">
        <v>9</v>
      </c>
      <c r="G15" s="11">
        <v>9</v>
      </c>
      <c r="H15" s="56">
        <v>13</v>
      </c>
      <c r="I15" s="11">
        <v>8</v>
      </c>
      <c r="J15" s="33"/>
      <c r="K15" s="52"/>
      <c r="L15" s="29"/>
    </row>
    <row r="16" spans="1:12" ht="30" customHeight="1">
      <c r="A16" s="23" t="s">
        <v>12</v>
      </c>
      <c r="B16" s="26" t="s">
        <v>23</v>
      </c>
      <c r="C16" s="26"/>
      <c r="D16" s="26"/>
      <c r="E16" s="26"/>
      <c r="F16" s="26"/>
      <c r="G16" s="26"/>
      <c r="H16" s="26"/>
      <c r="I16" s="26"/>
      <c r="J16" s="26"/>
      <c r="K16" s="50">
        <f>SUM(B17:I18)</f>
        <v>116</v>
      </c>
      <c r="L16" s="50" t="s">
        <v>18</v>
      </c>
    </row>
    <row r="17" spans="1:12" ht="30" customHeight="1">
      <c r="A17" s="24"/>
      <c r="B17" s="8">
        <v>10</v>
      </c>
      <c r="C17" s="8">
        <v>15</v>
      </c>
      <c r="D17" s="8"/>
      <c r="E17" s="30">
        <v>15</v>
      </c>
      <c r="F17" s="8">
        <v>15</v>
      </c>
      <c r="G17" s="9">
        <v>11</v>
      </c>
      <c r="H17" s="9">
        <v>20</v>
      </c>
      <c r="I17" s="9">
        <v>17</v>
      </c>
      <c r="J17" s="32"/>
      <c r="K17" s="51"/>
      <c r="L17" s="51"/>
    </row>
    <row r="18" spans="1:12" ht="30" customHeight="1">
      <c r="A18" s="25"/>
      <c r="B18" s="10"/>
      <c r="C18" s="10"/>
      <c r="D18" s="10"/>
      <c r="E18" s="31"/>
      <c r="F18" s="10"/>
      <c r="G18" s="11"/>
      <c r="H18" s="11"/>
      <c r="I18" s="11">
        <v>13</v>
      </c>
      <c r="J18" s="33"/>
      <c r="K18" s="52"/>
      <c r="L18" s="52"/>
    </row>
    <row r="19" spans="1:12" ht="30" customHeight="1">
      <c r="A19" s="23" t="s">
        <v>30</v>
      </c>
      <c r="B19" s="26" t="s">
        <v>23</v>
      </c>
      <c r="C19" s="26"/>
      <c r="D19" s="26"/>
      <c r="E19" s="26"/>
      <c r="F19" s="26"/>
      <c r="G19" s="26"/>
      <c r="H19" s="26"/>
      <c r="I19" s="26"/>
      <c r="J19" s="26"/>
      <c r="K19" s="50">
        <f>SUM(B20:I21)-C21-F21</f>
        <v>115</v>
      </c>
      <c r="L19" s="50" t="s">
        <v>20</v>
      </c>
    </row>
    <row r="20" spans="1:12" ht="30" customHeight="1">
      <c r="A20" s="24"/>
      <c r="B20" s="53">
        <v>13</v>
      </c>
      <c r="C20" s="53">
        <v>11</v>
      </c>
      <c r="D20" s="53">
        <v>12</v>
      </c>
      <c r="E20" s="30"/>
      <c r="F20" s="53">
        <v>10</v>
      </c>
      <c r="G20" s="55">
        <v>12</v>
      </c>
      <c r="H20" s="55">
        <v>12</v>
      </c>
      <c r="I20" s="55">
        <v>12</v>
      </c>
      <c r="J20" s="32"/>
      <c r="K20" s="51"/>
      <c r="L20" s="51"/>
    </row>
    <row r="21" spans="1:12" ht="30" customHeight="1">
      <c r="A21" s="25"/>
      <c r="B21" s="54">
        <v>11</v>
      </c>
      <c r="C21" s="63">
        <v>10</v>
      </c>
      <c r="D21" s="54">
        <v>11</v>
      </c>
      <c r="E21" s="31"/>
      <c r="F21" s="10">
        <v>8</v>
      </c>
      <c r="G21" s="11"/>
      <c r="H21" s="56">
        <v>11</v>
      </c>
      <c r="I21" s="11"/>
      <c r="J21" s="33"/>
      <c r="K21" s="52"/>
      <c r="L21" s="52"/>
    </row>
    <row r="22" spans="1:12" ht="30" customHeight="1"/>
    <row r="23" spans="1:12" ht="30" customHeight="1"/>
    <row r="24" spans="1:12" ht="30" customHeight="1"/>
    <row r="25" spans="1:12" ht="30" customHeight="1"/>
  </sheetData>
  <mergeCells count="36">
    <mergeCell ref="A19:A21"/>
    <mergeCell ref="B19:J19"/>
    <mergeCell ref="K19:K21"/>
    <mergeCell ref="L19:L21"/>
    <mergeCell ref="E20:E21"/>
    <mergeCell ref="J20:J21"/>
    <mergeCell ref="A16:A18"/>
    <mergeCell ref="B16:J16"/>
    <mergeCell ref="K16:K18"/>
    <mergeCell ref="L16:L18"/>
    <mergeCell ref="E17:E18"/>
    <mergeCell ref="J17:J18"/>
    <mergeCell ref="A13:A15"/>
    <mergeCell ref="B13:J13"/>
    <mergeCell ref="K13:K15"/>
    <mergeCell ref="L13:L15"/>
    <mergeCell ref="E14:E15"/>
    <mergeCell ref="J14:J15"/>
    <mergeCell ref="A10:A12"/>
    <mergeCell ref="B10:J10"/>
    <mergeCell ref="K10:K12"/>
    <mergeCell ref="L10:L12"/>
    <mergeCell ref="E11:E12"/>
    <mergeCell ref="J11:J12"/>
    <mergeCell ref="A5:L5"/>
    <mergeCell ref="A7:A9"/>
    <mergeCell ref="B7:J7"/>
    <mergeCell ref="K7:K9"/>
    <mergeCell ref="L7:L9"/>
    <mergeCell ref="E8:E9"/>
    <mergeCell ref="J8:J9"/>
    <mergeCell ref="A1:L1"/>
    <mergeCell ref="A2:L2"/>
    <mergeCell ref="A3:L3"/>
    <mergeCell ref="A4:E4"/>
    <mergeCell ref="J4:L4"/>
  </mergeCells>
  <pageMargins left="0.78740157480314965" right="0" top="0.39370078740157483" bottom="0" header="0.51181102362204722" footer="0.51181102362204722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59A9-F423-47A8-BF84-1AB11C40E684}">
  <dimension ref="A1:L20"/>
  <sheetViews>
    <sheetView zoomScale="95" zoomScaleNormal="95" workbookViewId="0">
      <selection activeCell="P10" sqref="P10"/>
    </sheetView>
  </sheetViews>
  <sheetFormatPr defaultRowHeight="12.75"/>
  <cols>
    <col min="1" max="1" width="16.85546875" style="12" customWidth="1"/>
    <col min="2" max="2" width="7.28515625" style="1" customWidth="1"/>
    <col min="3" max="3" width="7.42578125" style="1" customWidth="1"/>
    <col min="4" max="4" width="8.7109375" style="1" customWidth="1"/>
    <col min="5" max="5" width="9.140625" style="1"/>
    <col min="6" max="6" width="7" style="1" customWidth="1"/>
    <col min="7" max="7" width="8.42578125" style="1" customWidth="1"/>
    <col min="8" max="8" width="7.140625" style="1" customWidth="1"/>
    <col min="9" max="9" width="7.5703125" style="1" customWidth="1"/>
    <col min="10" max="10" width="8" style="13" hidden="1" customWidth="1"/>
    <col min="11" max="11" width="7.85546875" style="1" customWidth="1"/>
    <col min="12" max="12" width="6.42578125" style="1" customWidth="1"/>
    <col min="13" max="16384" width="9.140625" style="1"/>
  </cols>
  <sheetData>
    <row r="1" spans="1:12" ht="23.25" customHeight="1">
      <c r="A1" s="43" t="s">
        <v>31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3.25" customHeight="1">
      <c r="A2" s="44" t="s">
        <v>41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38.25" customHeight="1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25.5" customHeight="1">
      <c r="A4" s="46" t="s">
        <v>1</v>
      </c>
      <c r="B4" s="46"/>
      <c r="C4" s="46"/>
      <c r="D4" s="46"/>
      <c r="E4" s="46"/>
      <c r="F4" s="2"/>
      <c r="G4" s="3"/>
      <c r="H4" s="3"/>
      <c r="I4" s="3"/>
      <c r="J4" s="45" t="s">
        <v>27</v>
      </c>
      <c r="K4" s="45"/>
      <c r="L4" s="45"/>
    </row>
    <row r="5" spans="1:12" s="7" customFormat="1" ht="28.5">
      <c r="A5" s="4"/>
      <c r="B5" s="5" t="s">
        <v>2</v>
      </c>
      <c r="C5" s="5" t="s">
        <v>3</v>
      </c>
      <c r="D5" s="5" t="s">
        <v>33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6" t="s">
        <v>10</v>
      </c>
      <c r="L5" s="6" t="s">
        <v>11</v>
      </c>
    </row>
    <row r="6" spans="1:12" ht="27" customHeight="1">
      <c r="A6" s="23" t="s">
        <v>34</v>
      </c>
      <c r="B6" s="40" t="s">
        <v>13</v>
      </c>
      <c r="C6" s="41"/>
      <c r="D6" s="41"/>
      <c r="E6" s="41"/>
      <c r="F6" s="41"/>
      <c r="G6" s="41"/>
      <c r="H6" s="41"/>
      <c r="I6" s="41"/>
      <c r="J6" s="42"/>
      <c r="K6" s="50">
        <f>SUM(B7:I8)-F8-I8</f>
        <v>186</v>
      </c>
      <c r="L6" s="37" t="s">
        <v>15</v>
      </c>
    </row>
    <row r="7" spans="1:12" ht="27" customHeight="1">
      <c r="A7" s="24"/>
      <c r="B7" s="53">
        <v>20</v>
      </c>
      <c r="C7" s="53">
        <v>20</v>
      </c>
      <c r="D7" s="53">
        <v>20</v>
      </c>
      <c r="E7" s="57">
        <v>20</v>
      </c>
      <c r="F7" s="53">
        <v>17</v>
      </c>
      <c r="G7" s="55">
        <v>20</v>
      </c>
      <c r="H7" s="55">
        <v>20</v>
      </c>
      <c r="I7" s="55">
        <v>17</v>
      </c>
      <c r="J7" s="32">
        <f>SUM(B7:I8)</f>
        <v>210</v>
      </c>
      <c r="K7" s="51"/>
      <c r="L7" s="38"/>
    </row>
    <row r="8" spans="1:12" ht="27" customHeight="1">
      <c r="A8" s="24"/>
      <c r="B8" s="54">
        <v>15</v>
      </c>
      <c r="C8" s="10"/>
      <c r="D8" s="54">
        <v>17</v>
      </c>
      <c r="E8" s="58"/>
      <c r="F8" s="10">
        <v>15</v>
      </c>
      <c r="G8" s="11"/>
      <c r="H8" s="11"/>
      <c r="I8" s="11">
        <v>9</v>
      </c>
      <c r="J8" s="33"/>
      <c r="K8" s="52"/>
      <c r="L8" s="39"/>
    </row>
    <row r="9" spans="1:12" ht="27" customHeight="1">
      <c r="A9" s="23" t="s">
        <v>29</v>
      </c>
      <c r="B9" s="40" t="s">
        <v>13</v>
      </c>
      <c r="C9" s="41"/>
      <c r="D9" s="41"/>
      <c r="E9" s="41"/>
      <c r="F9" s="41"/>
      <c r="G9" s="41"/>
      <c r="H9" s="41"/>
      <c r="I9" s="41"/>
      <c r="J9" s="42"/>
      <c r="K9" s="50">
        <f>SUM(B10:I11)</f>
        <v>130</v>
      </c>
      <c r="L9" s="27" t="s">
        <v>16</v>
      </c>
    </row>
    <row r="10" spans="1:12" ht="27" customHeight="1">
      <c r="A10" s="24"/>
      <c r="B10" s="8">
        <v>13</v>
      </c>
      <c r="C10" s="8">
        <v>12</v>
      </c>
      <c r="D10" s="8"/>
      <c r="E10" s="30">
        <v>15</v>
      </c>
      <c r="F10" s="8">
        <v>20</v>
      </c>
      <c r="G10" s="9"/>
      <c r="H10" s="9">
        <v>13</v>
      </c>
      <c r="I10" s="9">
        <v>12</v>
      </c>
      <c r="J10" s="32"/>
      <c r="K10" s="51"/>
      <c r="L10" s="28"/>
    </row>
    <row r="11" spans="1:12" ht="27" customHeight="1">
      <c r="A11" s="25"/>
      <c r="B11" s="10">
        <v>11</v>
      </c>
      <c r="C11" s="10"/>
      <c r="D11" s="10"/>
      <c r="E11" s="31"/>
      <c r="F11" s="10">
        <v>11</v>
      </c>
      <c r="G11" s="11"/>
      <c r="H11" s="11">
        <v>12</v>
      </c>
      <c r="I11" s="11">
        <v>11</v>
      </c>
      <c r="J11" s="33"/>
      <c r="K11" s="52"/>
      <c r="L11" s="29"/>
    </row>
    <row r="12" spans="1:12" ht="27" customHeight="1">
      <c r="A12" s="23" t="s">
        <v>36</v>
      </c>
      <c r="B12" s="40" t="s">
        <v>13</v>
      </c>
      <c r="C12" s="41"/>
      <c r="D12" s="41"/>
      <c r="E12" s="41"/>
      <c r="F12" s="41"/>
      <c r="G12" s="41"/>
      <c r="H12" s="41"/>
      <c r="I12" s="41"/>
      <c r="J12" s="42"/>
      <c r="K12" s="50">
        <f>SUM(B13:I14)</f>
        <v>53</v>
      </c>
      <c r="L12" s="50" t="s">
        <v>20</v>
      </c>
    </row>
    <row r="13" spans="1:12" ht="27" customHeight="1">
      <c r="A13" s="24"/>
      <c r="B13" s="8">
        <v>10</v>
      </c>
      <c r="C13" s="8"/>
      <c r="D13" s="8"/>
      <c r="E13" s="30"/>
      <c r="F13" s="8"/>
      <c r="G13" s="9">
        <v>15</v>
      </c>
      <c r="H13" s="9">
        <v>15</v>
      </c>
      <c r="I13" s="9">
        <v>13</v>
      </c>
      <c r="J13" s="32"/>
      <c r="K13" s="51"/>
      <c r="L13" s="51"/>
    </row>
    <row r="14" spans="1:12" ht="27" customHeight="1">
      <c r="A14" s="24"/>
      <c r="B14" s="10"/>
      <c r="C14" s="10"/>
      <c r="D14" s="10"/>
      <c r="E14" s="31"/>
      <c r="F14" s="10"/>
      <c r="G14" s="11"/>
      <c r="H14" s="11"/>
      <c r="I14" s="11"/>
      <c r="J14" s="33"/>
      <c r="K14" s="52"/>
      <c r="L14" s="52"/>
    </row>
    <row r="15" spans="1:12" ht="27" customHeight="1">
      <c r="A15" s="23" t="s">
        <v>17</v>
      </c>
      <c r="B15" s="40" t="s">
        <v>13</v>
      </c>
      <c r="C15" s="41"/>
      <c r="D15" s="41"/>
      <c r="E15" s="41"/>
      <c r="F15" s="41"/>
      <c r="G15" s="41"/>
      <c r="H15" s="41"/>
      <c r="I15" s="41"/>
      <c r="J15" s="42"/>
      <c r="K15" s="50">
        <f>SUM(B16:I17)-B17-F17</f>
        <v>119</v>
      </c>
      <c r="L15" s="50" t="s">
        <v>18</v>
      </c>
    </row>
    <row r="16" spans="1:12" ht="27" customHeight="1">
      <c r="A16" s="24"/>
      <c r="B16" s="53">
        <v>9</v>
      </c>
      <c r="C16" s="53">
        <v>13</v>
      </c>
      <c r="D16" s="53">
        <v>15</v>
      </c>
      <c r="E16" s="57">
        <v>13</v>
      </c>
      <c r="F16" s="53">
        <v>10</v>
      </c>
      <c r="G16" s="9"/>
      <c r="H16" s="55">
        <v>11</v>
      </c>
      <c r="I16" s="55">
        <v>15</v>
      </c>
      <c r="J16" s="32"/>
      <c r="K16" s="51"/>
      <c r="L16" s="51"/>
    </row>
    <row r="17" spans="1:12" ht="27" customHeight="1">
      <c r="A17" s="24"/>
      <c r="B17" s="10">
        <v>8</v>
      </c>
      <c r="C17" s="54">
        <v>11</v>
      </c>
      <c r="D17" s="54">
        <v>12</v>
      </c>
      <c r="E17" s="58"/>
      <c r="F17" s="10">
        <v>9</v>
      </c>
      <c r="G17" s="11"/>
      <c r="H17" s="11"/>
      <c r="I17" s="56">
        <v>10</v>
      </c>
      <c r="J17" s="33"/>
      <c r="K17" s="52"/>
      <c r="L17" s="52"/>
    </row>
    <row r="18" spans="1:12" ht="27" customHeight="1">
      <c r="A18" s="23" t="s">
        <v>35</v>
      </c>
      <c r="B18" s="40" t="s">
        <v>13</v>
      </c>
      <c r="C18" s="41"/>
      <c r="D18" s="41"/>
      <c r="E18" s="41"/>
      <c r="F18" s="41"/>
      <c r="G18" s="41"/>
      <c r="H18" s="41"/>
      <c r="I18" s="41"/>
      <c r="J18" s="42"/>
      <c r="K18" s="50">
        <f>SUM(B19:I20)-B20</f>
        <v>158</v>
      </c>
      <c r="L18" s="47" t="s">
        <v>19</v>
      </c>
    </row>
    <row r="19" spans="1:12" ht="27" customHeight="1">
      <c r="A19" s="24"/>
      <c r="B19" s="53">
        <v>17</v>
      </c>
      <c r="C19" s="53">
        <v>17</v>
      </c>
      <c r="D19" s="53">
        <v>13</v>
      </c>
      <c r="E19" s="57">
        <v>17</v>
      </c>
      <c r="F19" s="53">
        <v>13</v>
      </c>
      <c r="G19" s="55">
        <v>17</v>
      </c>
      <c r="H19" s="55">
        <v>17</v>
      </c>
      <c r="I19" s="55">
        <v>20</v>
      </c>
      <c r="J19" s="32"/>
      <c r="K19" s="51"/>
      <c r="L19" s="48"/>
    </row>
    <row r="20" spans="1:12" ht="27" customHeight="1">
      <c r="A20" s="25"/>
      <c r="B20" s="10">
        <v>12</v>
      </c>
      <c r="C20" s="54">
        <v>15</v>
      </c>
      <c r="D20" s="10"/>
      <c r="E20" s="58"/>
      <c r="F20" s="54">
        <v>12</v>
      </c>
      <c r="G20" s="11"/>
      <c r="H20" s="11"/>
      <c r="I20" s="11"/>
      <c r="J20" s="33"/>
      <c r="K20" s="52"/>
      <c r="L20" s="49"/>
    </row>
  </sheetData>
  <mergeCells count="35">
    <mergeCell ref="A1:L1"/>
    <mergeCell ref="A2:L2"/>
    <mergeCell ref="A3:L3"/>
    <mergeCell ref="A4:E4"/>
    <mergeCell ref="J4:L4"/>
    <mergeCell ref="A6:A8"/>
    <mergeCell ref="B6:J6"/>
    <mergeCell ref="K6:K8"/>
    <mergeCell ref="L6:L8"/>
    <mergeCell ref="E7:E8"/>
    <mergeCell ref="J7:J8"/>
    <mergeCell ref="A12:A14"/>
    <mergeCell ref="B12:J12"/>
    <mergeCell ref="K12:K14"/>
    <mergeCell ref="L12:L14"/>
    <mergeCell ref="L15:L17"/>
    <mergeCell ref="E16:E17"/>
    <mergeCell ref="J16:J17"/>
    <mergeCell ref="A9:A11"/>
    <mergeCell ref="B9:J9"/>
    <mergeCell ref="K9:K11"/>
    <mergeCell ref="L9:L11"/>
    <mergeCell ref="E10:E11"/>
    <mergeCell ref="J10:J11"/>
    <mergeCell ref="E13:E14"/>
    <mergeCell ref="J13:J14"/>
    <mergeCell ref="A15:A17"/>
    <mergeCell ref="B15:J15"/>
    <mergeCell ref="K15:K17"/>
    <mergeCell ref="A18:A20"/>
    <mergeCell ref="B18:J18"/>
    <mergeCell ref="K18:K20"/>
    <mergeCell ref="L18:L20"/>
    <mergeCell ref="E19:E20"/>
    <mergeCell ref="J19:J20"/>
  </mergeCells>
  <pageMargins left="0.78740157480314965" right="0" top="0.39370078740157483" bottom="0" header="0.51181102362204722" footer="0.51181102362204722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AD19F-5762-4BCA-A291-0BEABBB0F5E9}">
  <dimension ref="A1:L24"/>
  <sheetViews>
    <sheetView zoomScale="95" zoomScaleNormal="95" workbookViewId="0">
      <selection activeCell="N8" sqref="N8"/>
    </sheetView>
  </sheetViews>
  <sheetFormatPr defaultRowHeight="12.75"/>
  <cols>
    <col min="1" max="1" width="16.85546875" style="12" customWidth="1"/>
    <col min="2" max="2" width="7.28515625" style="1" customWidth="1"/>
    <col min="3" max="3" width="7.42578125" style="1" customWidth="1"/>
    <col min="4" max="4" width="8.7109375" style="1" customWidth="1"/>
    <col min="5" max="5" width="9.140625" style="14"/>
    <col min="6" max="6" width="7" style="1" customWidth="1"/>
    <col min="7" max="7" width="8.42578125" style="1" customWidth="1"/>
    <col min="8" max="8" width="7.140625" style="1" customWidth="1"/>
    <col min="9" max="9" width="7.5703125" style="1" customWidth="1"/>
    <col min="10" max="10" width="8" style="13" hidden="1" customWidth="1"/>
    <col min="11" max="11" width="7.85546875" style="1" customWidth="1"/>
    <col min="12" max="12" width="6.42578125" style="1" customWidth="1"/>
    <col min="13" max="16384" width="9.140625" style="1"/>
  </cols>
  <sheetData>
    <row r="1" spans="1:12" ht="23.25" customHeight="1">
      <c r="A1" s="43" t="s">
        <v>31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32.25" customHeight="1">
      <c r="A2" s="44" t="s">
        <v>32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2.5" customHeight="1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25.5" customHeight="1">
      <c r="A4" s="46" t="s">
        <v>1</v>
      </c>
      <c r="B4" s="46"/>
      <c r="C4" s="46"/>
      <c r="D4" s="46"/>
      <c r="E4" s="46"/>
      <c r="F4" s="2"/>
      <c r="G4" s="3"/>
      <c r="H4" s="3"/>
      <c r="I4" s="3"/>
      <c r="J4" s="45" t="s">
        <v>27</v>
      </c>
      <c r="K4" s="45"/>
      <c r="L4" s="45"/>
    </row>
    <row r="5" spans="1:12" s="7" customFormat="1" ht="28.5">
      <c r="A5" s="4"/>
      <c r="B5" s="5" t="s">
        <v>2</v>
      </c>
      <c r="C5" s="5" t="s">
        <v>3</v>
      </c>
      <c r="D5" s="5" t="s">
        <v>33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6" t="s">
        <v>10</v>
      </c>
      <c r="L5" s="6" t="s">
        <v>11</v>
      </c>
    </row>
    <row r="6" spans="1:12" ht="24.95" customHeight="1">
      <c r="A6" s="23" t="s">
        <v>38</v>
      </c>
      <c r="B6" s="26" t="s">
        <v>21</v>
      </c>
      <c r="C6" s="26"/>
      <c r="D6" s="26"/>
      <c r="E6" s="26"/>
      <c r="F6" s="26"/>
      <c r="G6" s="26"/>
      <c r="H6" s="26"/>
      <c r="I6" s="26"/>
      <c r="J6" s="26"/>
      <c r="K6" s="47">
        <f>SUM(B7:I8)-D8-H7</f>
        <v>153</v>
      </c>
      <c r="L6" s="47" t="s">
        <v>19</v>
      </c>
    </row>
    <row r="7" spans="1:12" ht="24.95" customHeight="1">
      <c r="A7" s="24"/>
      <c r="B7" s="53">
        <v>20</v>
      </c>
      <c r="C7" s="53">
        <v>15</v>
      </c>
      <c r="D7" s="53">
        <v>15</v>
      </c>
      <c r="E7" s="57">
        <v>20</v>
      </c>
      <c r="F7" s="53">
        <v>17</v>
      </c>
      <c r="G7" s="55">
        <v>15</v>
      </c>
      <c r="H7" s="9">
        <v>9</v>
      </c>
      <c r="I7" s="9"/>
      <c r="J7" s="32"/>
      <c r="K7" s="48"/>
      <c r="L7" s="48"/>
    </row>
    <row r="8" spans="1:12" ht="24.95" customHeight="1">
      <c r="A8" s="24"/>
      <c r="B8" s="54">
        <v>13</v>
      </c>
      <c r="C8" s="54">
        <v>12</v>
      </c>
      <c r="D8" s="10">
        <v>12</v>
      </c>
      <c r="E8" s="58"/>
      <c r="F8" s="54">
        <v>13</v>
      </c>
      <c r="G8" s="56">
        <v>13</v>
      </c>
      <c r="H8" s="11"/>
      <c r="I8" s="11"/>
      <c r="J8" s="33"/>
      <c r="K8" s="49"/>
      <c r="L8" s="49"/>
    </row>
    <row r="9" spans="1:12" ht="24.95" customHeight="1">
      <c r="A9" s="23" t="s">
        <v>29</v>
      </c>
      <c r="B9" s="26"/>
      <c r="C9" s="26"/>
      <c r="D9" s="26"/>
      <c r="E9" s="26"/>
      <c r="F9" s="26"/>
      <c r="G9" s="26"/>
      <c r="H9" s="26"/>
      <c r="I9" s="26"/>
      <c r="J9" s="26"/>
      <c r="K9" s="47">
        <f>SUM(B10:I11)-F11</f>
        <v>127</v>
      </c>
      <c r="L9" s="50" t="s">
        <v>18</v>
      </c>
    </row>
    <row r="10" spans="1:12" ht="24.95" customHeight="1">
      <c r="A10" s="24"/>
      <c r="B10" s="53">
        <v>17</v>
      </c>
      <c r="C10" s="53">
        <v>13</v>
      </c>
      <c r="D10" s="53">
        <v>11</v>
      </c>
      <c r="E10" s="57">
        <v>13</v>
      </c>
      <c r="F10" s="53">
        <v>10</v>
      </c>
      <c r="G10" s="9"/>
      <c r="H10" s="55">
        <v>15</v>
      </c>
      <c r="I10" s="55">
        <v>13</v>
      </c>
      <c r="J10" s="32"/>
      <c r="K10" s="48"/>
      <c r="L10" s="51"/>
    </row>
    <row r="11" spans="1:12" ht="24.95" customHeight="1">
      <c r="A11" s="25"/>
      <c r="B11" s="54">
        <v>11</v>
      </c>
      <c r="C11" s="10"/>
      <c r="D11" s="10"/>
      <c r="E11" s="58"/>
      <c r="F11" s="10">
        <v>7</v>
      </c>
      <c r="G11" s="11"/>
      <c r="H11" s="56">
        <v>13</v>
      </c>
      <c r="I11" s="56">
        <v>11</v>
      </c>
      <c r="J11" s="33"/>
      <c r="K11" s="49"/>
      <c r="L11" s="52"/>
    </row>
    <row r="12" spans="1:12" ht="24.95" customHeight="1">
      <c r="A12" s="23" t="s">
        <v>40</v>
      </c>
      <c r="B12" s="26" t="s">
        <v>21</v>
      </c>
      <c r="C12" s="26"/>
      <c r="D12" s="26"/>
      <c r="E12" s="26"/>
      <c r="F12" s="26"/>
      <c r="G12" s="26"/>
      <c r="H12" s="26"/>
      <c r="I12" s="26"/>
      <c r="J12" s="26"/>
      <c r="K12" s="47">
        <f>SUM(B13:I14)-F14-H14</f>
        <v>112</v>
      </c>
      <c r="L12" s="50" t="s">
        <v>20</v>
      </c>
    </row>
    <row r="13" spans="1:12" ht="24.95" customHeight="1">
      <c r="A13" s="24"/>
      <c r="B13" s="53">
        <v>12</v>
      </c>
      <c r="C13" s="53">
        <v>10</v>
      </c>
      <c r="D13" s="8"/>
      <c r="E13" s="57">
        <v>12</v>
      </c>
      <c r="F13" s="53">
        <v>11</v>
      </c>
      <c r="G13" s="55">
        <v>12</v>
      </c>
      <c r="H13" s="55">
        <v>10</v>
      </c>
      <c r="I13" s="55">
        <v>15</v>
      </c>
      <c r="J13" s="32">
        <f>SUM(H13:I13)</f>
        <v>25</v>
      </c>
      <c r="K13" s="48"/>
      <c r="L13" s="51"/>
    </row>
    <row r="14" spans="1:12" ht="24.95" customHeight="1">
      <c r="A14" s="24"/>
      <c r="B14" s="54">
        <v>9</v>
      </c>
      <c r="C14" s="10"/>
      <c r="D14" s="10"/>
      <c r="E14" s="58"/>
      <c r="F14" s="10">
        <v>9</v>
      </c>
      <c r="G14" s="56">
        <v>11</v>
      </c>
      <c r="H14" s="11">
        <v>8</v>
      </c>
      <c r="I14" s="56">
        <v>10</v>
      </c>
      <c r="J14" s="33"/>
      <c r="K14" s="49"/>
      <c r="L14" s="52"/>
    </row>
    <row r="15" spans="1:12" ht="24.95" customHeight="1">
      <c r="A15" s="23" t="s">
        <v>39</v>
      </c>
      <c r="B15" s="26" t="s">
        <v>21</v>
      </c>
      <c r="C15" s="26"/>
      <c r="D15" s="26"/>
      <c r="E15" s="26"/>
      <c r="F15" s="26"/>
      <c r="G15" s="26"/>
      <c r="H15" s="26"/>
      <c r="I15" s="26"/>
      <c r="J15" s="26"/>
      <c r="K15" s="47">
        <f>SUM(B16:I17)-B16-B17-D17</f>
        <v>180</v>
      </c>
      <c r="L15" s="60" t="s">
        <v>15</v>
      </c>
    </row>
    <row r="16" spans="1:12" ht="24.95" customHeight="1">
      <c r="A16" s="24"/>
      <c r="B16" s="59">
        <v>10</v>
      </c>
      <c r="C16" s="53">
        <v>20</v>
      </c>
      <c r="D16" s="53">
        <v>17</v>
      </c>
      <c r="E16" s="57">
        <v>17</v>
      </c>
      <c r="F16" s="53">
        <v>20</v>
      </c>
      <c r="G16" s="55">
        <v>20</v>
      </c>
      <c r="H16" s="55">
        <v>20</v>
      </c>
      <c r="I16" s="55">
        <v>20</v>
      </c>
      <c r="J16" s="32"/>
      <c r="K16" s="48"/>
      <c r="L16" s="61"/>
    </row>
    <row r="17" spans="1:12" ht="24.95" customHeight="1">
      <c r="A17" s="24"/>
      <c r="B17" s="10">
        <v>8</v>
      </c>
      <c r="C17" s="10"/>
      <c r="D17" s="10">
        <v>10</v>
      </c>
      <c r="E17" s="58"/>
      <c r="F17" s="54">
        <v>12</v>
      </c>
      <c r="G17" s="56">
        <v>17</v>
      </c>
      <c r="H17" s="56">
        <v>17</v>
      </c>
      <c r="I17" s="11"/>
      <c r="J17" s="33"/>
      <c r="K17" s="49"/>
      <c r="L17" s="62"/>
    </row>
    <row r="18" spans="1:12" ht="24.95" customHeight="1">
      <c r="A18" s="23" t="s">
        <v>35</v>
      </c>
      <c r="B18" s="26" t="s">
        <v>21</v>
      </c>
      <c r="C18" s="26"/>
      <c r="D18" s="26"/>
      <c r="E18" s="26"/>
      <c r="F18" s="26"/>
      <c r="G18" s="26"/>
      <c r="H18" s="26"/>
      <c r="I18" s="26"/>
      <c r="J18" s="26"/>
      <c r="K18" s="47">
        <f>SUM(B19:I20)-F20-H20</f>
        <v>147</v>
      </c>
      <c r="L18" s="27" t="s">
        <v>16</v>
      </c>
    </row>
    <row r="19" spans="1:12" ht="24.95" customHeight="1">
      <c r="A19" s="24"/>
      <c r="B19" s="53">
        <v>15</v>
      </c>
      <c r="C19" s="53">
        <v>17</v>
      </c>
      <c r="D19" s="53">
        <v>20</v>
      </c>
      <c r="E19" s="57">
        <v>15</v>
      </c>
      <c r="F19" s="53">
        <v>15</v>
      </c>
      <c r="G19" s="55"/>
      <c r="H19" s="55">
        <v>12</v>
      </c>
      <c r="I19" s="55">
        <v>17</v>
      </c>
      <c r="J19" s="32"/>
      <c r="K19" s="48"/>
      <c r="L19" s="28"/>
    </row>
    <row r="20" spans="1:12" ht="24.95" customHeight="1">
      <c r="A20" s="25"/>
      <c r="B20" s="10"/>
      <c r="C20" s="54">
        <v>11</v>
      </c>
      <c r="D20" s="54">
        <v>13</v>
      </c>
      <c r="E20" s="58"/>
      <c r="F20" s="10">
        <v>8</v>
      </c>
      <c r="G20" s="11"/>
      <c r="H20" s="11">
        <v>11</v>
      </c>
      <c r="I20" s="56">
        <v>12</v>
      </c>
      <c r="J20" s="33"/>
      <c r="K20" s="49"/>
      <c r="L20" s="29"/>
    </row>
    <row r="21" spans="1:12" ht="24.95" customHeight="1"/>
    <row r="22" spans="1:12" ht="24.95" customHeight="1"/>
    <row r="23" spans="1:12" ht="24.95" customHeight="1"/>
    <row r="24" spans="1:12" ht="24.95" customHeight="1"/>
  </sheetData>
  <mergeCells count="35">
    <mergeCell ref="A15:A17"/>
    <mergeCell ref="J16:J17"/>
    <mergeCell ref="E13:E14"/>
    <mergeCell ref="E19:E20"/>
    <mergeCell ref="E16:E17"/>
    <mergeCell ref="K18:K20"/>
    <mergeCell ref="L18:L20"/>
    <mergeCell ref="A9:A11"/>
    <mergeCell ref="B9:J9"/>
    <mergeCell ref="J10:J11"/>
    <mergeCell ref="E10:E11"/>
    <mergeCell ref="K9:K11"/>
    <mergeCell ref="L9:L11"/>
    <mergeCell ref="K12:K14"/>
    <mergeCell ref="L12:L14"/>
    <mergeCell ref="K6:K8"/>
    <mergeCell ref="L6:L8"/>
    <mergeCell ref="A18:A20"/>
    <mergeCell ref="J19:J20"/>
    <mergeCell ref="B18:J18"/>
    <mergeCell ref="A6:A8"/>
    <mergeCell ref="A1:L1"/>
    <mergeCell ref="A2:L2"/>
    <mergeCell ref="A4:E4"/>
    <mergeCell ref="J4:L4"/>
    <mergeCell ref="L15:L17"/>
    <mergeCell ref="A3:L3"/>
    <mergeCell ref="A12:A14"/>
    <mergeCell ref="J13:J14"/>
    <mergeCell ref="B12:J12"/>
    <mergeCell ref="B15:J15"/>
    <mergeCell ref="K15:K17"/>
    <mergeCell ref="B6:J6"/>
    <mergeCell ref="E7:E8"/>
    <mergeCell ref="J7:J8"/>
  </mergeCells>
  <pageMargins left="0.78740157480314965" right="0" top="0.39370078740157483" bottom="0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VSK_meit_2004-2006g</vt:lpstr>
      <vt:lpstr>VSK_zeni_2004-2006g</vt:lpstr>
      <vt:lpstr>JVK_meit_2007-2009g</vt:lpstr>
      <vt:lpstr>JVK_zeni_2006-2008g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Valentīna Svilāne-Dūda</dc:creator>
  <cp:lastModifiedBy>Valentīna Svilāne-Dūda</cp:lastModifiedBy>
  <cp:lastPrinted>2023-05-16T11:10:11Z</cp:lastPrinted>
  <dcterms:created xsi:type="dcterms:W3CDTF">2022-05-17T14:32:59Z</dcterms:created>
  <dcterms:modified xsi:type="dcterms:W3CDTF">2023-05-16T17:55:24Z</dcterms:modified>
</cp:coreProperties>
</file>