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lantaAlbrehta\Downloads\"/>
    </mc:Choice>
  </mc:AlternateContent>
  <xr:revisionPtr revIDLastSave="0" documentId="13_ncr:1_{CBF5B6C8-0F26-4F56-9B78-91E06629661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Lapa1" sheetId="1" r:id="rId1"/>
    <sheet name="skaits" sheetId="2" r:id="rId2"/>
    <sheet name="Lap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3" i="2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</calcChain>
</file>

<file path=xl/sharedStrings.xml><?xml version="1.0" encoding="utf-8"?>
<sst xmlns="http://schemas.openxmlformats.org/spreadsheetml/2006/main" count="139" uniqueCount="106">
  <si>
    <t>Olivers Kalniņš</t>
  </si>
  <si>
    <t>Elvis Laukazīle</t>
  </si>
  <si>
    <t>Andris Skrejāns</t>
  </si>
  <si>
    <t>Kārlis Mikāls</t>
  </si>
  <si>
    <t>Daniels Kovaļevskis</t>
  </si>
  <si>
    <t>Laura Leķe</t>
  </si>
  <si>
    <t>Nora Bērziņa</t>
  </si>
  <si>
    <t>Eva Kārkliņa</t>
  </si>
  <si>
    <t>Alekss Kovaļevskis</t>
  </si>
  <si>
    <t>Mārtiņš Leķis</t>
  </si>
  <si>
    <t>Lote Kalniņa</t>
  </si>
  <si>
    <t>Anabella Apsāne</t>
  </si>
  <si>
    <t>Evelīna Rudmieze</t>
  </si>
  <si>
    <t>Rūdolfs Skābarnieks</t>
  </si>
  <si>
    <t>Rodrigo Šteinbergs</t>
  </si>
  <si>
    <t>Roberts Bērziņš</t>
  </si>
  <si>
    <t>Edvards Knaps</t>
  </si>
  <si>
    <t>Paula Dzene</t>
  </si>
  <si>
    <t>Ance Kārkliņa</t>
  </si>
  <si>
    <t>Reinis Cīrulis-6a</t>
  </si>
  <si>
    <t>Darens Viljams Vanags-6a</t>
  </si>
  <si>
    <t>Mārcis Bišuks-5b</t>
  </si>
  <si>
    <t>Gustavs Geida-5b</t>
  </si>
  <si>
    <t>Renārs Jirgens-5b</t>
  </si>
  <si>
    <t>Elīna Jakubovska-5b</t>
  </si>
  <si>
    <t>Signe Niedre-5b</t>
  </si>
  <si>
    <t>Laura Vilde-5b</t>
  </si>
  <si>
    <t>Paula Romancāne-5a</t>
  </si>
  <si>
    <t>Monta Barševska-5b</t>
  </si>
  <si>
    <t>Kate Āriņa-5b</t>
  </si>
  <si>
    <t>Alise Podniece-5b</t>
  </si>
  <si>
    <t>Alise Malkova-5a</t>
  </si>
  <si>
    <t>Keitija Skribāne-5a</t>
  </si>
  <si>
    <t>Valērija Kovaļevska-6a</t>
  </si>
  <si>
    <t>Ričards Logins-7a</t>
  </si>
  <si>
    <t>Alekss Vīgants-7b</t>
  </si>
  <si>
    <t>Haralds Nungurs-8b</t>
  </si>
  <si>
    <t>Edmunds Beķers-8b</t>
  </si>
  <si>
    <t>Artūrs Aizporietis-8b</t>
  </si>
  <si>
    <t>Rainers Šmits-7</t>
  </si>
  <si>
    <t>Nikola Beļankina-7a</t>
  </si>
  <si>
    <t>Elizabete Kalniņa-7b</t>
  </si>
  <si>
    <t>Patrīcija Popova-8b</t>
  </si>
  <si>
    <t>Katrīna Kate Dadzīte-8b</t>
  </si>
  <si>
    <t>Marta Užule</t>
  </si>
  <si>
    <t>Kadrija Amanda Birkāne</t>
  </si>
  <si>
    <t>Alfrēds Lejiņš</t>
  </si>
  <si>
    <t>Valters Nikolajevs</t>
  </si>
  <si>
    <t>Mikus Briežkalns-12a</t>
  </si>
  <si>
    <t>Alens Paļskis-11</t>
  </si>
  <si>
    <t xml:space="preserve"> Ričards Rolfs Lācītis-11</t>
  </si>
  <si>
    <t>Kristers Karlsons-12a</t>
  </si>
  <si>
    <t>Lolita Griškeviča-12a</t>
  </si>
  <si>
    <t>Sabīne Lasmane-12a</t>
  </si>
  <si>
    <t>Linda Dumpe-12a</t>
  </si>
  <si>
    <t>Annija Dumpe-10</t>
  </si>
  <si>
    <t>Keita Apsāne-8b</t>
  </si>
  <si>
    <t>Signe Dzērve-10</t>
  </si>
  <si>
    <t>Tomass Seļiverstovs-9</t>
  </si>
  <si>
    <t>Rinalds Zīle-9</t>
  </si>
  <si>
    <t>Oskars Saulītis-9</t>
  </si>
  <si>
    <t>Alens Geida-9</t>
  </si>
  <si>
    <t>Valts Sipčenoks-9</t>
  </si>
  <si>
    <t>Zanda Zariņa-10</t>
  </si>
  <si>
    <t>Toms Kroičs-11</t>
  </si>
  <si>
    <t>Dalībnieks</t>
  </si>
  <si>
    <t>1.starts</t>
  </si>
  <si>
    <t>2.starts</t>
  </si>
  <si>
    <t>3.starts</t>
  </si>
  <si>
    <t>Koknese</t>
  </si>
  <si>
    <t>vieta</t>
  </si>
  <si>
    <t>Tālums</t>
  </si>
  <si>
    <t>Augstums</t>
  </si>
  <si>
    <t>Lode</t>
  </si>
  <si>
    <t>Skeps</t>
  </si>
  <si>
    <t>100m</t>
  </si>
  <si>
    <t>800m</t>
  </si>
  <si>
    <t>Daudzcina</t>
  </si>
  <si>
    <t>U10</t>
  </si>
  <si>
    <t>U12</t>
  </si>
  <si>
    <t>U14</t>
  </si>
  <si>
    <t>U16</t>
  </si>
  <si>
    <t>U18</t>
  </si>
  <si>
    <t>U20</t>
  </si>
  <si>
    <t>Z</t>
  </si>
  <si>
    <t>M</t>
  </si>
  <si>
    <t>60m</t>
  </si>
  <si>
    <t>Bumbiņa</t>
  </si>
  <si>
    <t>200m/300m</t>
  </si>
  <si>
    <t>U10 Z un M</t>
  </si>
  <si>
    <t>U12 M</t>
  </si>
  <si>
    <t>U12 Z</t>
  </si>
  <si>
    <t>Sacensību atklāšana</t>
  </si>
  <si>
    <t>100m visas grupas (no U20 uz U14)</t>
  </si>
  <si>
    <t>Lode visas grupas (no U14 uz U20)</t>
  </si>
  <si>
    <t>Augstlēkšana zēniem visas grupas</t>
  </si>
  <si>
    <t>Šķēpa mešana visas grupas no U14 līdz U20</t>
  </si>
  <si>
    <t>Augstlēkšana meitenes visas grupas</t>
  </si>
  <si>
    <t>Tāllēkšana zēni U14, U16</t>
  </si>
  <si>
    <t>Tāllēkšana zēni U18, U20</t>
  </si>
  <si>
    <t>Tāllēkšana meitenes visas grupas</t>
  </si>
  <si>
    <t>800 m zēni</t>
  </si>
  <si>
    <t>800 m meitenes</t>
  </si>
  <si>
    <t>Apbalvošana</t>
  </si>
  <si>
    <t>4x100m stafetes zēniem un meitenēm</t>
  </si>
  <si>
    <t>Aizkraukles novada skolu vieglatlētikas festivāls PROGRAMMAS PROJEKTS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</si>
</sst>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0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workbookViewId="0">
      <selection activeCell="G72" sqref="G72"/>
    </sheetView>
  </sheetViews>
  <sheetFormatPr defaultRowHeight="15" x14ac:dyDescent="0.25"/>
  <cols>
    <col min="1" max="1" width="3" bestFit="1" customWidth="1"/>
    <col min="2" max="2" width="24" bestFit="1" customWidth="1"/>
  </cols>
  <sheetData>
    <row r="1" spans="1:5" x14ac:dyDescent="0.25">
      <c r="A1" s="8" t="s">
        <v>69</v>
      </c>
      <c r="B1" s="8"/>
      <c r="C1" s="8"/>
      <c r="D1" s="8"/>
      <c r="E1" s="8"/>
    </row>
    <row r="2" spans="1:5" x14ac:dyDescent="0.25">
      <c r="A2" s="8"/>
      <c r="B2" s="8"/>
      <c r="C2" s="8"/>
      <c r="D2" s="8"/>
      <c r="E2" s="8"/>
    </row>
    <row r="3" spans="1:5" x14ac:dyDescent="0.25">
      <c r="B3" t="s">
        <v>65</v>
      </c>
      <c r="C3" t="s">
        <v>66</v>
      </c>
      <c r="D3" t="s">
        <v>67</v>
      </c>
      <c r="E3" t="s">
        <v>68</v>
      </c>
    </row>
    <row r="4" spans="1:5" x14ac:dyDescent="0.25">
      <c r="A4" s="1">
        <v>1</v>
      </c>
      <c r="B4" s="1" t="s">
        <v>0</v>
      </c>
      <c r="C4" s="1">
        <v>1</v>
      </c>
      <c r="D4" s="1"/>
      <c r="E4" s="1"/>
    </row>
    <row r="5" spans="1:5" x14ac:dyDescent="0.25">
      <c r="A5" s="1">
        <v>2</v>
      </c>
      <c r="B5" s="1" t="s">
        <v>1</v>
      </c>
      <c r="C5" s="1">
        <v>2</v>
      </c>
      <c r="D5" s="1"/>
      <c r="E5" s="1"/>
    </row>
    <row r="6" spans="1:5" x14ac:dyDescent="0.25">
      <c r="A6" s="1">
        <v>3</v>
      </c>
      <c r="B6" s="1" t="s">
        <v>2</v>
      </c>
      <c r="C6" s="1">
        <v>3</v>
      </c>
      <c r="D6" s="1"/>
      <c r="E6" s="1"/>
    </row>
    <row r="7" spans="1:5" x14ac:dyDescent="0.25">
      <c r="A7" s="1">
        <v>4</v>
      </c>
      <c r="B7" s="1" t="s">
        <v>3</v>
      </c>
      <c r="C7" s="1">
        <v>4</v>
      </c>
      <c r="D7" s="1"/>
      <c r="E7" s="1"/>
    </row>
    <row r="8" spans="1:5" x14ac:dyDescent="0.25">
      <c r="A8" s="1">
        <v>5</v>
      </c>
      <c r="B8" s="1" t="s">
        <v>4</v>
      </c>
      <c r="C8" s="1">
        <v>1</v>
      </c>
      <c r="D8" s="1"/>
      <c r="E8" s="1"/>
    </row>
    <row r="9" spans="1:5" x14ac:dyDescent="0.25">
      <c r="A9" s="1">
        <v>6</v>
      </c>
      <c r="B9" s="1" t="s">
        <v>5</v>
      </c>
      <c r="C9" s="1">
        <v>2</v>
      </c>
      <c r="D9" s="1"/>
      <c r="E9" s="1"/>
    </row>
    <row r="10" spans="1:5" x14ac:dyDescent="0.25">
      <c r="A10" s="1">
        <v>7</v>
      </c>
      <c r="B10" s="1" t="s">
        <v>6</v>
      </c>
      <c r="C10" s="1">
        <v>3</v>
      </c>
      <c r="D10" s="1"/>
      <c r="E10" s="1"/>
    </row>
    <row r="11" spans="1:5" x14ac:dyDescent="0.25">
      <c r="A11" s="1">
        <v>8</v>
      </c>
      <c r="B11" s="1" t="s">
        <v>7</v>
      </c>
      <c r="C11" s="1">
        <v>4</v>
      </c>
      <c r="D11" s="1"/>
      <c r="E11" s="1"/>
    </row>
    <row r="12" spans="1:5" x14ac:dyDescent="0.25">
      <c r="A12" s="1">
        <v>9</v>
      </c>
      <c r="B12" s="1" t="s">
        <v>8</v>
      </c>
      <c r="C12" s="1">
        <v>1</v>
      </c>
      <c r="D12" s="1"/>
      <c r="E12" s="1"/>
    </row>
    <row r="13" spans="1:5" x14ac:dyDescent="0.25">
      <c r="A13" s="1">
        <v>10</v>
      </c>
      <c r="B13" s="1" t="s">
        <v>9</v>
      </c>
      <c r="C13" s="1">
        <v>2</v>
      </c>
      <c r="D13" s="1"/>
      <c r="E13" s="1"/>
    </row>
    <row r="14" spans="1:5" x14ac:dyDescent="0.25">
      <c r="A14" s="1">
        <v>11</v>
      </c>
      <c r="B14" s="1" t="s">
        <v>10</v>
      </c>
      <c r="C14" s="1">
        <v>3</v>
      </c>
      <c r="D14" s="1"/>
      <c r="E14" s="1"/>
    </row>
    <row r="15" spans="1:5" x14ac:dyDescent="0.25">
      <c r="A15" s="1">
        <v>12</v>
      </c>
      <c r="B15" s="1" t="s">
        <v>11</v>
      </c>
      <c r="C15" s="1">
        <v>4</v>
      </c>
      <c r="D15" s="1"/>
      <c r="E15" s="1"/>
    </row>
    <row r="16" spans="1:5" x14ac:dyDescent="0.25">
      <c r="A16" s="1">
        <v>13</v>
      </c>
      <c r="B16" s="1" t="s">
        <v>12</v>
      </c>
      <c r="C16" s="1">
        <v>5</v>
      </c>
      <c r="D16" s="1"/>
      <c r="E16" s="1"/>
    </row>
    <row r="17" spans="1:5" x14ac:dyDescent="0.25">
      <c r="A17" s="1">
        <v>14</v>
      </c>
      <c r="B17" s="1" t="s">
        <v>13</v>
      </c>
      <c r="C17" s="1">
        <v>6</v>
      </c>
      <c r="D17" s="1"/>
      <c r="E17" s="1"/>
    </row>
    <row r="18" spans="1:5" x14ac:dyDescent="0.25">
      <c r="A18" s="1">
        <v>15</v>
      </c>
      <c r="B18" s="1" t="s">
        <v>14</v>
      </c>
      <c r="C18" s="1">
        <v>7</v>
      </c>
      <c r="D18" s="1"/>
      <c r="E18" s="1"/>
    </row>
    <row r="19" spans="1:5" x14ac:dyDescent="0.25">
      <c r="A19" s="1">
        <v>16</v>
      </c>
      <c r="B19" s="1" t="s">
        <v>15</v>
      </c>
      <c r="C19" s="1">
        <v>8</v>
      </c>
      <c r="D19" s="1"/>
      <c r="E19" s="1"/>
    </row>
    <row r="20" spans="1:5" x14ac:dyDescent="0.25">
      <c r="A20" s="1">
        <v>17</v>
      </c>
      <c r="B20" s="1" t="s">
        <v>16</v>
      </c>
      <c r="C20" s="1">
        <v>9</v>
      </c>
      <c r="D20" s="1"/>
      <c r="E20" s="1"/>
    </row>
    <row r="21" spans="1:5" x14ac:dyDescent="0.25">
      <c r="A21" s="1">
        <v>18</v>
      </c>
      <c r="B21" s="1" t="s">
        <v>17</v>
      </c>
      <c r="C21" s="1">
        <v>10</v>
      </c>
      <c r="D21" s="1"/>
      <c r="E21" s="1"/>
    </row>
    <row r="22" spans="1:5" x14ac:dyDescent="0.25">
      <c r="A22" s="1">
        <v>19</v>
      </c>
      <c r="B22" s="1" t="s">
        <v>18</v>
      </c>
      <c r="C22" s="1">
        <v>11</v>
      </c>
      <c r="D22" s="1"/>
      <c r="E22" s="1"/>
    </row>
    <row r="23" spans="1:5" x14ac:dyDescent="0.25">
      <c r="A23" s="1">
        <v>20</v>
      </c>
      <c r="B23" s="1" t="s">
        <v>19</v>
      </c>
      <c r="C23" s="1">
        <v>12</v>
      </c>
      <c r="D23" s="1"/>
      <c r="E23" s="1"/>
    </row>
    <row r="24" spans="1:5" x14ac:dyDescent="0.25">
      <c r="A24" s="1">
        <v>21</v>
      </c>
      <c r="B24" s="1" t="s">
        <v>20</v>
      </c>
      <c r="C24" s="1">
        <v>13</v>
      </c>
      <c r="D24" s="1"/>
      <c r="E24" s="1"/>
    </row>
    <row r="25" spans="1:5" x14ac:dyDescent="0.25">
      <c r="A25" s="1">
        <v>22</v>
      </c>
      <c r="B25" s="1" t="s">
        <v>21</v>
      </c>
      <c r="C25" s="1"/>
      <c r="D25" s="1"/>
      <c r="E25" s="1"/>
    </row>
    <row r="26" spans="1:5" x14ac:dyDescent="0.25">
      <c r="A26" s="1">
        <v>23</v>
      </c>
      <c r="B26" s="1" t="s">
        <v>22</v>
      </c>
      <c r="C26" s="1"/>
      <c r="D26" s="1"/>
      <c r="E26" s="1"/>
    </row>
    <row r="27" spans="1:5" x14ac:dyDescent="0.25">
      <c r="A27" s="1">
        <v>24</v>
      </c>
      <c r="B27" s="1" t="s">
        <v>23</v>
      </c>
      <c r="C27" s="1"/>
      <c r="D27" s="1"/>
      <c r="E27" s="1"/>
    </row>
    <row r="28" spans="1:5" x14ac:dyDescent="0.25">
      <c r="A28" s="1">
        <v>25</v>
      </c>
      <c r="B28" s="1" t="s">
        <v>24</v>
      </c>
      <c r="C28" s="1"/>
      <c r="D28" s="1"/>
      <c r="E28" s="1"/>
    </row>
    <row r="29" spans="1:5" x14ac:dyDescent="0.25">
      <c r="A29" s="1">
        <v>26</v>
      </c>
      <c r="B29" s="1" t="s">
        <v>25</v>
      </c>
      <c r="C29" s="1"/>
      <c r="D29" s="1"/>
      <c r="E29" s="1"/>
    </row>
    <row r="30" spans="1:5" x14ac:dyDescent="0.25">
      <c r="A30" s="1">
        <v>27</v>
      </c>
      <c r="B30" s="1" t="s">
        <v>26</v>
      </c>
      <c r="C30" s="1"/>
      <c r="D30" s="1"/>
      <c r="E30" s="1"/>
    </row>
    <row r="31" spans="1:5" x14ac:dyDescent="0.25">
      <c r="A31" s="1">
        <v>28</v>
      </c>
      <c r="B31" s="1" t="s">
        <v>27</v>
      </c>
      <c r="C31" s="1"/>
      <c r="D31" s="1"/>
      <c r="E31" s="1"/>
    </row>
    <row r="32" spans="1:5" x14ac:dyDescent="0.25">
      <c r="A32" s="1">
        <v>29</v>
      </c>
      <c r="B32" s="1" t="s">
        <v>28</v>
      </c>
      <c r="C32" s="1"/>
      <c r="D32" s="1"/>
      <c r="E32" s="1"/>
    </row>
    <row r="33" spans="1:5" x14ac:dyDescent="0.25">
      <c r="A33" s="1">
        <v>30</v>
      </c>
      <c r="B33" s="1" t="s">
        <v>29</v>
      </c>
      <c r="C33" s="1"/>
      <c r="D33" s="1"/>
      <c r="E33" s="1"/>
    </row>
    <row r="34" spans="1:5" x14ac:dyDescent="0.25">
      <c r="A34" s="1">
        <v>31</v>
      </c>
      <c r="B34" s="1" t="s">
        <v>30</v>
      </c>
      <c r="C34" s="1"/>
      <c r="D34" s="1"/>
      <c r="E34" s="1"/>
    </row>
    <row r="35" spans="1:5" x14ac:dyDescent="0.25">
      <c r="A35" s="1">
        <v>32</v>
      </c>
      <c r="B35" s="1" t="s">
        <v>31</v>
      </c>
      <c r="C35" s="1"/>
      <c r="D35" s="1"/>
      <c r="E35" s="1"/>
    </row>
    <row r="36" spans="1:5" x14ac:dyDescent="0.25">
      <c r="A36" s="1">
        <v>33</v>
      </c>
      <c r="B36" s="1" t="s">
        <v>32</v>
      </c>
      <c r="C36" s="1"/>
      <c r="D36" s="1"/>
      <c r="E36" s="1"/>
    </row>
    <row r="37" spans="1:5" x14ac:dyDescent="0.25">
      <c r="A37" s="1">
        <v>34</v>
      </c>
      <c r="B37" s="1" t="s">
        <v>33</v>
      </c>
      <c r="C37" s="1"/>
      <c r="D37" s="1"/>
      <c r="E37" s="1"/>
    </row>
    <row r="38" spans="1:5" x14ac:dyDescent="0.25">
      <c r="A38" s="1">
        <v>35</v>
      </c>
      <c r="B38" s="1" t="s">
        <v>34</v>
      </c>
      <c r="C38" s="1"/>
      <c r="D38" s="1"/>
      <c r="E38" s="1"/>
    </row>
    <row r="39" spans="1:5" x14ac:dyDescent="0.25">
      <c r="A39" s="1">
        <v>36</v>
      </c>
      <c r="B39" s="1" t="s">
        <v>35</v>
      </c>
      <c r="C39" s="1"/>
      <c r="D39" s="1"/>
      <c r="E39" s="1"/>
    </row>
    <row r="40" spans="1:5" x14ac:dyDescent="0.25">
      <c r="A40" s="1">
        <v>37</v>
      </c>
      <c r="B40" s="1" t="s">
        <v>36</v>
      </c>
      <c r="C40" s="1"/>
      <c r="D40" s="1"/>
      <c r="E40" s="1"/>
    </row>
    <row r="41" spans="1:5" x14ac:dyDescent="0.25">
      <c r="A41" s="1">
        <v>38</v>
      </c>
      <c r="B41" s="1" t="s">
        <v>37</v>
      </c>
      <c r="C41" s="1"/>
      <c r="D41" s="1"/>
      <c r="E41" s="1"/>
    </row>
    <row r="42" spans="1:5" x14ac:dyDescent="0.25">
      <c r="A42" s="1">
        <v>39</v>
      </c>
      <c r="B42" s="1" t="s">
        <v>38</v>
      </c>
      <c r="C42" s="1"/>
      <c r="D42" s="1"/>
      <c r="E42" s="1"/>
    </row>
    <row r="43" spans="1:5" x14ac:dyDescent="0.25">
      <c r="A43" s="1">
        <v>40</v>
      </c>
      <c r="B43" s="1" t="s">
        <v>39</v>
      </c>
      <c r="C43" s="1"/>
      <c r="D43" s="1"/>
      <c r="E43" s="1"/>
    </row>
    <row r="44" spans="1:5" x14ac:dyDescent="0.25">
      <c r="A44" s="1">
        <v>41</v>
      </c>
      <c r="B44" s="1" t="s">
        <v>40</v>
      </c>
      <c r="C44" s="1"/>
      <c r="D44" s="1"/>
      <c r="E44" s="1"/>
    </row>
    <row r="45" spans="1:5" x14ac:dyDescent="0.25">
      <c r="A45" s="1">
        <v>42</v>
      </c>
      <c r="B45" s="1" t="s">
        <v>41</v>
      </c>
      <c r="C45" s="1"/>
      <c r="D45" s="1"/>
      <c r="E45" s="1"/>
    </row>
    <row r="46" spans="1:5" x14ac:dyDescent="0.25">
      <c r="A46" s="1">
        <v>43</v>
      </c>
      <c r="B46" s="1" t="s">
        <v>42</v>
      </c>
      <c r="C46" s="1"/>
      <c r="D46" s="1"/>
      <c r="E46" s="1"/>
    </row>
    <row r="47" spans="1:5" x14ac:dyDescent="0.25">
      <c r="A47" s="1">
        <v>44</v>
      </c>
      <c r="B47" s="1" t="s">
        <v>43</v>
      </c>
      <c r="C47" s="1"/>
      <c r="D47" s="1"/>
      <c r="E47" s="1"/>
    </row>
    <row r="48" spans="1:5" x14ac:dyDescent="0.25">
      <c r="A48" s="1">
        <v>45</v>
      </c>
      <c r="B48" s="1" t="s">
        <v>46</v>
      </c>
      <c r="C48" s="1"/>
      <c r="D48" s="1"/>
      <c r="E48" s="1"/>
    </row>
    <row r="49" spans="1:5" x14ac:dyDescent="0.25">
      <c r="A49" s="1">
        <v>46</v>
      </c>
      <c r="B49" s="1" t="s">
        <v>44</v>
      </c>
      <c r="C49" s="1"/>
      <c r="D49" s="1"/>
      <c r="E49" s="1"/>
    </row>
    <row r="50" spans="1:5" x14ac:dyDescent="0.25">
      <c r="A50" s="1">
        <v>47</v>
      </c>
      <c r="B50" s="1" t="s">
        <v>45</v>
      </c>
      <c r="C50" s="1"/>
      <c r="D50" s="1"/>
      <c r="E50" s="1"/>
    </row>
    <row r="51" spans="1:5" x14ac:dyDescent="0.25">
      <c r="A51" s="1">
        <v>48</v>
      </c>
      <c r="B51" s="1" t="s">
        <v>47</v>
      </c>
      <c r="C51" s="1"/>
      <c r="D51" s="1"/>
      <c r="E51" s="1"/>
    </row>
    <row r="52" spans="1:5" x14ac:dyDescent="0.25">
      <c r="A52" s="1">
        <v>49</v>
      </c>
      <c r="B52" s="1" t="s">
        <v>48</v>
      </c>
      <c r="C52" s="1"/>
      <c r="D52" s="1"/>
      <c r="E52" s="1"/>
    </row>
    <row r="53" spans="1:5" x14ac:dyDescent="0.25">
      <c r="A53" s="1">
        <v>50</v>
      </c>
      <c r="B53" s="1" t="s">
        <v>49</v>
      </c>
      <c r="C53" s="1"/>
      <c r="D53" s="1"/>
      <c r="E53" s="1"/>
    </row>
    <row r="54" spans="1:5" x14ac:dyDescent="0.25">
      <c r="A54" s="1">
        <v>51</v>
      </c>
      <c r="B54" s="1" t="s">
        <v>50</v>
      </c>
      <c r="C54" s="1"/>
      <c r="D54" s="1"/>
      <c r="E54" s="1"/>
    </row>
    <row r="55" spans="1:5" x14ac:dyDescent="0.25">
      <c r="A55" s="1">
        <v>52</v>
      </c>
      <c r="B55" s="1" t="s">
        <v>51</v>
      </c>
      <c r="C55" s="1"/>
      <c r="D55" s="1"/>
      <c r="E55" s="1"/>
    </row>
    <row r="56" spans="1:5" x14ac:dyDescent="0.25">
      <c r="A56" s="1">
        <v>53</v>
      </c>
      <c r="B56" s="1" t="s">
        <v>52</v>
      </c>
      <c r="C56" s="1"/>
      <c r="D56" s="1"/>
      <c r="E56" s="1"/>
    </row>
    <row r="57" spans="1:5" x14ac:dyDescent="0.25">
      <c r="A57" s="1">
        <v>54</v>
      </c>
      <c r="B57" s="1" t="s">
        <v>53</v>
      </c>
      <c r="C57" s="1"/>
      <c r="D57" s="1"/>
      <c r="E57" s="1"/>
    </row>
    <row r="58" spans="1:5" x14ac:dyDescent="0.25">
      <c r="A58" s="1">
        <v>55</v>
      </c>
      <c r="B58" s="1" t="s">
        <v>54</v>
      </c>
      <c r="C58" s="1"/>
      <c r="D58" s="1"/>
      <c r="E58" s="1"/>
    </row>
    <row r="59" spans="1:5" x14ac:dyDescent="0.25">
      <c r="A59" s="1">
        <v>56</v>
      </c>
      <c r="B59" s="1" t="s">
        <v>55</v>
      </c>
      <c r="C59" s="1"/>
      <c r="D59" s="1"/>
      <c r="E59" s="1"/>
    </row>
    <row r="60" spans="1:5" x14ac:dyDescent="0.25">
      <c r="A60" s="1">
        <v>57</v>
      </c>
      <c r="B60" s="1" t="s">
        <v>56</v>
      </c>
      <c r="C60" s="1"/>
      <c r="D60" s="1"/>
      <c r="E60" s="1"/>
    </row>
    <row r="61" spans="1:5" x14ac:dyDescent="0.25">
      <c r="A61" s="1">
        <v>58</v>
      </c>
      <c r="B61" s="1" t="s">
        <v>57</v>
      </c>
      <c r="C61" s="1"/>
      <c r="D61" s="1"/>
      <c r="E61" s="1"/>
    </row>
    <row r="62" spans="1:5" x14ac:dyDescent="0.25">
      <c r="A62" s="1">
        <v>59</v>
      </c>
      <c r="B62" s="1" t="s">
        <v>58</v>
      </c>
      <c r="C62" s="1"/>
      <c r="D62" s="1"/>
      <c r="E62" s="1"/>
    </row>
    <row r="63" spans="1:5" x14ac:dyDescent="0.25">
      <c r="A63" s="1">
        <v>60</v>
      </c>
      <c r="B63" s="1" t="s">
        <v>59</v>
      </c>
      <c r="C63" s="1"/>
      <c r="D63" s="1"/>
      <c r="E63" s="1"/>
    </row>
    <row r="64" spans="1:5" x14ac:dyDescent="0.25">
      <c r="A64" s="1">
        <v>61</v>
      </c>
      <c r="B64" s="1" t="s">
        <v>60</v>
      </c>
      <c r="C64" s="1"/>
      <c r="D64" s="1"/>
      <c r="E64" s="1"/>
    </row>
    <row r="65" spans="1:5" x14ac:dyDescent="0.25">
      <c r="A65" s="1">
        <v>62</v>
      </c>
      <c r="B65" s="1" t="s">
        <v>61</v>
      </c>
      <c r="C65" s="1"/>
      <c r="D65" s="1"/>
      <c r="E65" s="1"/>
    </row>
    <row r="66" spans="1:5" x14ac:dyDescent="0.25">
      <c r="A66" s="1">
        <v>63</v>
      </c>
      <c r="B66" s="1" t="s">
        <v>62</v>
      </c>
      <c r="C66" s="1"/>
      <c r="D66" s="1"/>
      <c r="E66" s="1"/>
    </row>
    <row r="67" spans="1:5" x14ac:dyDescent="0.25">
      <c r="A67" s="1">
        <v>64</v>
      </c>
      <c r="B67" s="1" t="s">
        <v>63</v>
      </c>
      <c r="C67" s="1"/>
      <c r="D67" s="1"/>
      <c r="E67" s="1"/>
    </row>
    <row r="68" spans="1:5" x14ac:dyDescent="0.25">
      <c r="A68" s="1">
        <v>65</v>
      </c>
      <c r="B68" s="1" t="s">
        <v>64</v>
      </c>
      <c r="C68" s="1"/>
      <c r="D68" s="1"/>
      <c r="E68" s="1"/>
    </row>
    <row r="70" spans="1:5" x14ac:dyDescent="0.25">
      <c r="B70" s="2" t="s">
        <v>70</v>
      </c>
      <c r="C70" s="3">
        <v>1</v>
      </c>
      <c r="D70">
        <f>COUNTIF(C$4:E$68,1)</f>
        <v>3</v>
      </c>
      <c r="E70">
        <f>C70*D70</f>
        <v>3</v>
      </c>
    </row>
    <row r="71" spans="1:5" x14ac:dyDescent="0.25">
      <c r="B71" s="2" t="s">
        <v>70</v>
      </c>
      <c r="C71" s="3">
        <v>2</v>
      </c>
      <c r="D71">
        <f>COUNTIF(C$4:E$68,2)</f>
        <v>3</v>
      </c>
      <c r="E71">
        <f t="shared" ref="E71:E79" si="0">C71*D71</f>
        <v>6</v>
      </c>
    </row>
    <row r="72" spans="1:5" x14ac:dyDescent="0.25">
      <c r="B72" s="2" t="s">
        <v>70</v>
      </c>
      <c r="C72" s="3">
        <v>3</v>
      </c>
      <c r="D72">
        <f>COUNTIF(C$4:E$68,3)</f>
        <v>3</v>
      </c>
      <c r="E72">
        <f t="shared" si="0"/>
        <v>9</v>
      </c>
    </row>
    <row r="73" spans="1:5" x14ac:dyDescent="0.25">
      <c r="B73" s="2" t="s">
        <v>70</v>
      </c>
      <c r="C73" s="3">
        <v>4</v>
      </c>
      <c r="D73">
        <f>COUNTIF(C$4:E$68,4)</f>
        <v>3</v>
      </c>
      <c r="E73">
        <f t="shared" si="0"/>
        <v>12</v>
      </c>
    </row>
    <row r="74" spans="1:5" x14ac:dyDescent="0.25">
      <c r="B74" s="2" t="s">
        <v>70</v>
      </c>
      <c r="C74" s="3">
        <v>5</v>
      </c>
      <c r="D74">
        <f>COUNTIF(C$4:E$68,5)</f>
        <v>1</v>
      </c>
      <c r="E74">
        <f t="shared" si="0"/>
        <v>5</v>
      </c>
    </row>
    <row r="75" spans="1:5" x14ac:dyDescent="0.25">
      <c r="B75" s="2" t="s">
        <v>70</v>
      </c>
      <c r="C75" s="3">
        <v>6</v>
      </c>
      <c r="D75">
        <f>COUNTIF(C$4:E$68,6)</f>
        <v>1</v>
      </c>
      <c r="E75">
        <f t="shared" si="0"/>
        <v>6</v>
      </c>
    </row>
    <row r="76" spans="1:5" x14ac:dyDescent="0.25">
      <c r="B76" s="2" t="s">
        <v>70</v>
      </c>
      <c r="C76" s="3">
        <v>7</v>
      </c>
      <c r="D76">
        <f>COUNTIF(C$4:E$68,7)</f>
        <v>1</v>
      </c>
      <c r="E76">
        <f t="shared" si="0"/>
        <v>7</v>
      </c>
    </row>
    <row r="77" spans="1:5" x14ac:dyDescent="0.25">
      <c r="B77" s="2" t="s">
        <v>70</v>
      </c>
      <c r="C77" s="3">
        <v>8</v>
      </c>
      <c r="D77">
        <f>COUNTIF(C$4:E$68,8)</f>
        <v>1</v>
      </c>
      <c r="E77">
        <f t="shared" si="0"/>
        <v>8</v>
      </c>
    </row>
    <row r="78" spans="1:5" x14ac:dyDescent="0.25">
      <c r="B78" s="2" t="s">
        <v>70</v>
      </c>
      <c r="C78" s="3">
        <v>9</v>
      </c>
      <c r="D78">
        <f>COUNTIF(C$4:E$68,9)</f>
        <v>1</v>
      </c>
      <c r="E78">
        <f t="shared" si="0"/>
        <v>9</v>
      </c>
    </row>
    <row r="79" spans="1:5" x14ac:dyDescent="0.25">
      <c r="B79" s="2" t="s">
        <v>70</v>
      </c>
      <c r="C79" s="3">
        <v>10</v>
      </c>
      <c r="D79">
        <f>COUNTIF(C$4:E$68,10)</f>
        <v>1</v>
      </c>
      <c r="E79">
        <f t="shared" si="0"/>
        <v>10</v>
      </c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activeCell="L21" sqref="L21"/>
    </sheetView>
  </sheetViews>
  <sheetFormatPr defaultRowHeight="15" x14ac:dyDescent="0.25"/>
  <cols>
    <col min="1" max="1" width="10" bestFit="1" customWidth="1"/>
    <col min="6" max="6" width="11.28515625" bestFit="1" customWidth="1"/>
  </cols>
  <sheetData>
    <row r="1" spans="1:14" x14ac:dyDescent="0.25">
      <c r="B1" s="9" t="s">
        <v>78</v>
      </c>
      <c r="C1" s="9"/>
      <c r="D1" s="9" t="s">
        <v>79</v>
      </c>
      <c r="E1" s="9"/>
      <c r="F1" s="9" t="s">
        <v>80</v>
      </c>
      <c r="G1" s="9"/>
      <c r="H1" s="9" t="s">
        <v>81</v>
      </c>
      <c r="I1" s="9"/>
      <c r="J1" s="9" t="s">
        <v>82</v>
      </c>
      <c r="K1" s="9"/>
      <c r="L1" s="9" t="s">
        <v>83</v>
      </c>
      <c r="M1" s="9"/>
    </row>
    <row r="2" spans="1:14" x14ac:dyDescent="0.25">
      <c r="B2" s="6" t="s">
        <v>84</v>
      </c>
      <c r="C2" s="6" t="s">
        <v>85</v>
      </c>
      <c r="D2" s="6" t="s">
        <v>84</v>
      </c>
      <c r="E2" s="6" t="s">
        <v>85</v>
      </c>
      <c r="F2" s="6" t="s">
        <v>84</v>
      </c>
      <c r="G2" s="6" t="s">
        <v>85</v>
      </c>
      <c r="H2" s="6" t="s">
        <v>84</v>
      </c>
      <c r="I2" s="6" t="s">
        <v>85</v>
      </c>
      <c r="J2" s="6" t="s">
        <v>84</v>
      </c>
      <c r="K2" s="6" t="s">
        <v>85</v>
      </c>
      <c r="L2" s="6" t="s">
        <v>84</v>
      </c>
      <c r="M2" s="6" t="s">
        <v>85</v>
      </c>
    </row>
    <row r="3" spans="1:14" x14ac:dyDescent="0.25">
      <c r="A3" t="s">
        <v>71</v>
      </c>
      <c r="B3" s="5"/>
      <c r="C3" s="5"/>
      <c r="D3" s="5"/>
      <c r="E3" s="5"/>
      <c r="F3" s="4">
        <v>7</v>
      </c>
      <c r="G3" s="4">
        <v>14</v>
      </c>
      <c r="H3" s="4">
        <v>10</v>
      </c>
      <c r="I3" s="4">
        <v>7</v>
      </c>
      <c r="J3" s="4">
        <v>15</v>
      </c>
      <c r="K3" s="4">
        <v>2</v>
      </c>
      <c r="L3" s="4">
        <v>6</v>
      </c>
      <c r="M3" s="4">
        <v>3</v>
      </c>
      <c r="N3">
        <f>SUM(F3:M3)</f>
        <v>64</v>
      </c>
    </row>
    <row r="4" spans="1:14" x14ac:dyDescent="0.25">
      <c r="A4" t="s">
        <v>72</v>
      </c>
      <c r="B4" s="5"/>
      <c r="C4" s="5"/>
      <c r="D4" s="5"/>
      <c r="E4" s="5"/>
      <c r="F4" s="4">
        <v>10</v>
      </c>
      <c r="G4" s="4">
        <v>8</v>
      </c>
      <c r="H4" s="4">
        <v>5</v>
      </c>
      <c r="I4" s="4">
        <v>6</v>
      </c>
      <c r="J4" s="4">
        <v>4</v>
      </c>
      <c r="K4" s="4">
        <v>3</v>
      </c>
      <c r="L4" s="4">
        <v>1</v>
      </c>
      <c r="M4" s="4">
        <v>0</v>
      </c>
      <c r="N4">
        <f t="shared" ref="N4:N9" si="0">SUM(F4:M4)</f>
        <v>37</v>
      </c>
    </row>
    <row r="5" spans="1:14" x14ac:dyDescent="0.25">
      <c r="A5" t="s">
        <v>73</v>
      </c>
      <c r="B5" s="5"/>
      <c r="C5" s="5"/>
      <c r="D5" s="5"/>
      <c r="E5" s="5"/>
      <c r="F5" s="4">
        <v>7</v>
      </c>
      <c r="G5" s="4">
        <v>10</v>
      </c>
      <c r="H5" s="4">
        <v>6</v>
      </c>
      <c r="I5" s="4">
        <v>9</v>
      </c>
      <c r="J5" s="4">
        <v>7</v>
      </c>
      <c r="K5" s="4">
        <v>3</v>
      </c>
      <c r="L5" s="4">
        <v>4</v>
      </c>
      <c r="M5" s="4">
        <v>2</v>
      </c>
      <c r="N5">
        <f t="shared" si="0"/>
        <v>48</v>
      </c>
    </row>
    <row r="6" spans="1:14" x14ac:dyDescent="0.25">
      <c r="A6" t="s">
        <v>74</v>
      </c>
      <c r="B6" s="5"/>
      <c r="C6" s="5"/>
      <c r="D6" s="5"/>
      <c r="E6" s="5"/>
      <c r="F6" s="4">
        <v>11</v>
      </c>
      <c r="G6" s="4">
        <v>4</v>
      </c>
      <c r="H6" s="4">
        <v>2</v>
      </c>
      <c r="I6" s="4">
        <v>2</v>
      </c>
      <c r="J6" s="4">
        <v>2</v>
      </c>
      <c r="K6" s="4">
        <v>4</v>
      </c>
      <c r="L6" s="4">
        <v>4</v>
      </c>
      <c r="M6" s="4">
        <v>1</v>
      </c>
      <c r="N6">
        <f t="shared" si="0"/>
        <v>30</v>
      </c>
    </row>
    <row r="7" spans="1:14" x14ac:dyDescent="0.25">
      <c r="A7" t="s">
        <v>75</v>
      </c>
      <c r="B7" s="5"/>
      <c r="C7" s="5"/>
      <c r="D7" s="5"/>
      <c r="E7" s="5"/>
      <c r="F7" s="4">
        <v>17</v>
      </c>
      <c r="G7" s="4">
        <v>20</v>
      </c>
      <c r="H7" s="4">
        <v>20</v>
      </c>
      <c r="I7" s="4">
        <v>6</v>
      </c>
      <c r="J7" s="4">
        <v>15</v>
      </c>
      <c r="K7" s="4">
        <v>7</v>
      </c>
      <c r="L7" s="4">
        <v>10</v>
      </c>
      <c r="M7" s="4">
        <v>5</v>
      </c>
      <c r="N7">
        <f t="shared" si="0"/>
        <v>100</v>
      </c>
    </row>
    <row r="8" spans="1:14" x14ac:dyDescent="0.25">
      <c r="A8" t="s">
        <v>76</v>
      </c>
      <c r="B8" s="5"/>
      <c r="C8" s="5"/>
      <c r="D8" s="5"/>
      <c r="E8" s="5"/>
      <c r="F8" s="4">
        <v>13</v>
      </c>
      <c r="G8" s="4">
        <v>13</v>
      </c>
      <c r="H8" s="4">
        <v>15</v>
      </c>
      <c r="I8" s="4">
        <v>6</v>
      </c>
      <c r="J8" s="4">
        <v>7</v>
      </c>
      <c r="K8" s="4">
        <v>1</v>
      </c>
      <c r="L8" s="4">
        <v>3</v>
      </c>
      <c r="M8" s="4">
        <v>3</v>
      </c>
      <c r="N8">
        <f t="shared" si="0"/>
        <v>61</v>
      </c>
    </row>
    <row r="9" spans="1:14" x14ac:dyDescent="0.25">
      <c r="A9" t="s">
        <v>77</v>
      </c>
      <c r="B9" s="4">
        <v>23</v>
      </c>
      <c r="C9" s="4">
        <v>14</v>
      </c>
      <c r="D9" s="4">
        <v>34</v>
      </c>
      <c r="E9" s="4">
        <v>35</v>
      </c>
      <c r="F9" s="5"/>
      <c r="G9" s="5"/>
      <c r="H9" s="5"/>
      <c r="I9" s="5"/>
      <c r="J9" s="5"/>
      <c r="K9" s="5"/>
      <c r="L9" s="5"/>
      <c r="M9" s="5"/>
      <c r="N9">
        <f t="shared" si="0"/>
        <v>0</v>
      </c>
    </row>
    <row r="12" spans="1:14" x14ac:dyDescent="0.25">
      <c r="C12" t="s">
        <v>86</v>
      </c>
      <c r="D12" t="s">
        <v>87</v>
      </c>
      <c r="E12" t="s">
        <v>71</v>
      </c>
      <c r="F12" t="s">
        <v>88</v>
      </c>
    </row>
    <row r="13" spans="1:14" x14ac:dyDescent="0.25">
      <c r="B13" s="7">
        <v>0.41666666666666669</v>
      </c>
    </row>
    <row r="14" spans="1:14" x14ac:dyDescent="0.25">
      <c r="B14" s="7">
        <v>0.4375</v>
      </c>
    </row>
    <row r="15" spans="1:14" x14ac:dyDescent="0.25">
      <c r="B15" s="7">
        <v>0.45833333333333331</v>
      </c>
    </row>
    <row r="16" spans="1:14" x14ac:dyDescent="0.25">
      <c r="B16" s="7">
        <v>0.47916666666666669</v>
      </c>
    </row>
    <row r="17" spans="2:2" x14ac:dyDescent="0.25">
      <c r="B17" s="7">
        <v>0.4861111111111111</v>
      </c>
    </row>
    <row r="18" spans="2:2" x14ac:dyDescent="0.25">
      <c r="B18" s="7">
        <v>0.49305555555555558</v>
      </c>
    </row>
    <row r="19" spans="2:2" x14ac:dyDescent="0.25">
      <c r="B19" s="7"/>
    </row>
    <row r="20" spans="2:2" x14ac:dyDescent="0.25">
      <c r="B20" s="7"/>
    </row>
    <row r="21" spans="2:2" x14ac:dyDescent="0.25">
      <c r="B21" s="7"/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tabSelected="1" workbookViewId="0">
      <selection activeCell="J9" sqref="J9"/>
    </sheetView>
  </sheetViews>
  <sheetFormatPr defaultRowHeight="15" x14ac:dyDescent="0.25"/>
  <cols>
    <col min="1" max="1" width="5.85546875" customWidth="1"/>
    <col min="3" max="3" width="16.85546875" customWidth="1"/>
    <col min="4" max="4" width="15.42578125" customWidth="1"/>
    <col min="5" max="5" width="16.42578125" customWidth="1"/>
    <col min="6" max="6" width="13.85546875" customWidth="1"/>
  </cols>
  <sheetData>
    <row r="1" spans="1:6" x14ac:dyDescent="0.25">
      <c r="A1" s="10" t="s">
        <v>105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0"/>
      <c r="B3" s="10"/>
      <c r="C3" s="10"/>
      <c r="D3" s="10"/>
      <c r="E3" s="10"/>
      <c r="F3" s="10"/>
    </row>
    <row r="5" spans="1:6" ht="18.75" x14ac:dyDescent="0.3">
      <c r="B5" s="11"/>
      <c r="C5" s="12" t="s">
        <v>86</v>
      </c>
      <c r="D5" s="12" t="s">
        <v>87</v>
      </c>
      <c r="E5" s="12" t="s">
        <v>71</v>
      </c>
      <c r="F5" s="12" t="s">
        <v>88</v>
      </c>
    </row>
    <row r="6" spans="1:6" ht="18.75" x14ac:dyDescent="0.3">
      <c r="B6" s="13">
        <v>0.41666666666666669</v>
      </c>
      <c r="C6" s="14" t="s">
        <v>89</v>
      </c>
      <c r="D6" s="14" t="s">
        <v>90</v>
      </c>
      <c r="E6" s="14" t="s">
        <v>91</v>
      </c>
      <c r="F6" s="14"/>
    </row>
    <row r="7" spans="1:6" ht="18.75" x14ac:dyDescent="0.3">
      <c r="B7" s="13">
        <v>0.4375</v>
      </c>
      <c r="C7" s="14" t="s">
        <v>90</v>
      </c>
      <c r="D7" s="14" t="s">
        <v>91</v>
      </c>
      <c r="E7" s="14" t="s">
        <v>89</v>
      </c>
      <c r="F7" s="14"/>
    </row>
    <row r="8" spans="1:6" ht="18.75" x14ac:dyDescent="0.3">
      <c r="B8" s="13">
        <v>0.45833333333333331</v>
      </c>
      <c r="C8" s="14" t="s">
        <v>91</v>
      </c>
      <c r="D8" s="14" t="s">
        <v>89</v>
      </c>
      <c r="E8" s="14" t="s">
        <v>90</v>
      </c>
      <c r="F8" s="14"/>
    </row>
    <row r="9" spans="1:6" ht="18.75" x14ac:dyDescent="0.3">
      <c r="B9" s="13">
        <v>0.47916666666666669</v>
      </c>
      <c r="C9" s="14"/>
      <c r="D9" s="14"/>
      <c r="E9" s="14"/>
      <c r="F9" s="14" t="s">
        <v>89</v>
      </c>
    </row>
    <row r="10" spans="1:6" ht="18.75" x14ac:dyDescent="0.3">
      <c r="B10" s="13">
        <v>0.4861111111111111</v>
      </c>
      <c r="C10" s="14"/>
      <c r="D10" s="14"/>
      <c r="E10" s="14"/>
      <c r="F10" s="14" t="s">
        <v>90</v>
      </c>
    </row>
    <row r="11" spans="1:6" ht="18.75" x14ac:dyDescent="0.3">
      <c r="B11" s="13">
        <v>0.49305555555555558</v>
      </c>
      <c r="C11" s="14"/>
      <c r="D11" s="14"/>
      <c r="E11" s="14"/>
      <c r="F11" s="14" t="s">
        <v>91</v>
      </c>
    </row>
    <row r="12" spans="1:6" ht="18.75" x14ac:dyDescent="0.3">
      <c r="B12" s="11"/>
      <c r="C12" s="11"/>
      <c r="D12" s="11"/>
      <c r="E12" s="11"/>
      <c r="F12" s="11"/>
    </row>
    <row r="14" spans="1:6" ht="18.75" x14ac:dyDescent="0.3">
      <c r="B14" s="13">
        <v>0.52083333333333337</v>
      </c>
      <c r="C14" s="11" t="s">
        <v>92</v>
      </c>
      <c r="D14" s="11"/>
    </row>
    <row r="15" spans="1:6" ht="18.75" x14ac:dyDescent="0.3">
      <c r="B15" s="13">
        <v>0.52777777777777779</v>
      </c>
      <c r="C15" s="11" t="s">
        <v>93</v>
      </c>
      <c r="D15" s="11"/>
    </row>
    <row r="16" spans="1:6" ht="18.75" x14ac:dyDescent="0.3">
      <c r="B16" s="13">
        <v>0.52777777777777779</v>
      </c>
      <c r="C16" s="11" t="s">
        <v>94</v>
      </c>
      <c r="D16" s="11"/>
    </row>
    <row r="17" spans="1:4" ht="18.75" x14ac:dyDescent="0.3">
      <c r="B17" s="13">
        <v>0.53472222222222221</v>
      </c>
      <c r="C17" s="11" t="s">
        <v>95</v>
      </c>
      <c r="D17" s="11"/>
    </row>
    <row r="18" spans="1:4" ht="18.75" x14ac:dyDescent="0.3">
      <c r="B18" s="13">
        <v>0.55555555555555558</v>
      </c>
      <c r="C18" s="11" t="s">
        <v>96</v>
      </c>
      <c r="D18" s="11"/>
    </row>
    <row r="19" spans="1:4" ht="18.75" x14ac:dyDescent="0.3">
      <c r="B19" s="13">
        <v>0.58333333333333337</v>
      </c>
      <c r="C19" s="11" t="s">
        <v>97</v>
      </c>
      <c r="D19" s="11"/>
    </row>
    <row r="20" spans="1:4" ht="18.75" x14ac:dyDescent="0.3">
      <c r="B20" s="13">
        <v>0.58333333333333337</v>
      </c>
      <c r="C20" s="11" t="s">
        <v>98</v>
      </c>
      <c r="D20" s="11"/>
    </row>
    <row r="21" spans="1:4" ht="18.75" x14ac:dyDescent="0.3">
      <c r="B21" s="13">
        <v>0.61805555555555558</v>
      </c>
      <c r="C21" s="11" t="s">
        <v>104</v>
      </c>
      <c r="D21" s="11"/>
    </row>
    <row r="22" spans="1:4" ht="18.75" x14ac:dyDescent="0.3">
      <c r="B22" s="13">
        <v>0.625</v>
      </c>
      <c r="C22" s="11" t="s">
        <v>99</v>
      </c>
      <c r="D22" s="11"/>
    </row>
    <row r="23" spans="1:4" ht="18.75" x14ac:dyDescent="0.3">
      <c r="B23" s="13">
        <v>0.65972222222222221</v>
      </c>
      <c r="C23" s="11" t="s">
        <v>100</v>
      </c>
      <c r="D23" s="11"/>
    </row>
    <row r="24" spans="1:4" ht="18.75" x14ac:dyDescent="0.3">
      <c r="B24" s="13">
        <v>0.67361111111111116</v>
      </c>
      <c r="C24" s="11" t="s">
        <v>101</v>
      </c>
      <c r="D24" s="11"/>
    </row>
    <row r="25" spans="1:4" ht="18.75" x14ac:dyDescent="0.3">
      <c r="A25" s="7"/>
      <c r="B25" s="13">
        <v>0.6875</v>
      </c>
      <c r="C25" s="11" t="s">
        <v>102</v>
      </c>
      <c r="D25" s="11"/>
    </row>
    <row r="26" spans="1:4" ht="18.75" x14ac:dyDescent="0.3">
      <c r="B26" s="13">
        <v>0.70833333333333337</v>
      </c>
      <c r="C26" s="11" t="s">
        <v>103</v>
      </c>
      <c r="D26" s="11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skaits</vt:lpstr>
      <vt:lpstr>Lapa3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Dāvis Kalniņš</dc:creator>
  <cp:lastModifiedBy>Jolanta Albrehta</cp:lastModifiedBy>
  <cp:lastPrinted>2023-05-17T07:27:03Z</cp:lastPrinted>
  <dcterms:created xsi:type="dcterms:W3CDTF">2023-05-16T09:39:41Z</dcterms:created>
  <dcterms:modified xsi:type="dcterms:W3CDTF">2023-05-17T07:27:21Z</dcterms:modified>
</cp:coreProperties>
</file>