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125\Desktop\Klubs\Mači2022\"/>
    </mc:Choice>
  </mc:AlternateContent>
  <bookViews>
    <workbookView xWindow="0" yWindow="0" windowWidth="23040" windowHeight="9072" activeTab="1"/>
  </bookViews>
  <sheets>
    <sheet name="dauzcīņa" sheetId="1" r:id="rId1"/>
    <sheet name="lēcēji" sheetId="2" r:id="rId2"/>
  </sheets>
  <definedNames>
    <definedName name="_xlnm._FilterDatabase" localSheetId="0" hidden="1">dauzcīņa!$J$7:$Q$20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Q41" i="1"/>
  <c r="H12" i="1"/>
  <c r="H8" i="1"/>
  <c r="H9" i="1"/>
  <c r="H13" i="1"/>
  <c r="H14" i="1"/>
  <c r="H15" i="1"/>
  <c r="H16" i="1"/>
  <c r="H17" i="1"/>
  <c r="H18" i="1"/>
  <c r="Q56" i="1" l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37" i="1"/>
  <c r="Q34" i="1"/>
  <c r="Q35" i="1"/>
  <c r="Q40" i="1"/>
  <c r="Q36" i="1"/>
  <c r="Q39" i="1"/>
  <c r="Q38" i="1"/>
  <c r="H52" i="1"/>
  <c r="H51" i="1"/>
  <c r="H50" i="1"/>
  <c r="H49" i="1"/>
  <c r="H48" i="1"/>
  <c r="H47" i="1"/>
  <c r="H46" i="1"/>
  <c r="H43" i="1"/>
  <c r="H35" i="1"/>
  <c r="H38" i="1"/>
  <c r="H37" i="1"/>
  <c r="H44" i="1"/>
  <c r="H39" i="1"/>
  <c r="H34" i="1"/>
  <c r="H41" i="1"/>
  <c r="H42" i="1"/>
  <c r="H45" i="1"/>
  <c r="H36" i="1"/>
  <c r="H40" i="1"/>
  <c r="Q25" i="1"/>
  <c r="Q24" i="1"/>
  <c r="Q23" i="1"/>
  <c r="Q22" i="1"/>
  <c r="Q21" i="1"/>
  <c r="Q14" i="1"/>
  <c r="Q20" i="1"/>
  <c r="Q18" i="1"/>
  <c r="Q17" i="1"/>
  <c r="Q13" i="1"/>
  <c r="Q12" i="1"/>
  <c r="Q7" i="1"/>
  <c r="Q9" i="1"/>
  <c r="Q10" i="1"/>
  <c r="Q16" i="1"/>
  <c r="Q19" i="1"/>
  <c r="Q8" i="1"/>
  <c r="Q11" i="1"/>
  <c r="Q15" i="1"/>
  <c r="H7" i="1"/>
  <c r="H11" i="1"/>
  <c r="H10" i="1"/>
  <c r="H19" i="1"/>
  <c r="H20" i="1"/>
  <c r="H21" i="1"/>
  <c r="H22" i="1"/>
  <c r="H23" i="1"/>
  <c r="H24" i="1"/>
  <c r="H25" i="1"/>
  <c r="L28" i="2" l="1"/>
  <c r="E28" i="2"/>
  <c r="L27" i="2"/>
  <c r="E27" i="2"/>
  <c r="L26" i="2"/>
  <c r="E26" i="2"/>
  <c r="L25" i="2"/>
  <c r="E25" i="2"/>
  <c r="L19" i="2"/>
  <c r="E24" i="2"/>
  <c r="L24" i="2"/>
  <c r="E23" i="2"/>
  <c r="L20" i="2"/>
  <c r="E22" i="2"/>
  <c r="L18" i="2"/>
  <c r="E21" i="2"/>
  <c r="L15" i="2"/>
  <c r="E20" i="2"/>
  <c r="L16" i="2"/>
  <c r="E19" i="2"/>
  <c r="L12" i="2"/>
  <c r="E18" i="2"/>
  <c r="L23" i="2"/>
  <c r="E17" i="2"/>
  <c r="L14" i="2"/>
  <c r="E16" i="2"/>
  <c r="L11" i="2"/>
  <c r="E12" i="2"/>
  <c r="L17" i="2"/>
  <c r="E15" i="2"/>
  <c r="L22" i="2"/>
  <c r="E14" i="2"/>
  <c r="L10" i="2"/>
  <c r="E13" i="2"/>
  <c r="L13" i="2"/>
  <c r="E11" i="2"/>
  <c r="L21" i="2"/>
  <c r="E10" i="2"/>
  <c r="H53" i="1"/>
  <c r="H54" i="1"/>
  <c r="H55" i="1"/>
  <c r="H56" i="1"/>
</calcChain>
</file>

<file path=xl/sharedStrings.xml><?xml version="1.0" encoding="utf-8"?>
<sst xmlns="http://schemas.openxmlformats.org/spreadsheetml/2006/main" count="121" uniqueCount="56">
  <si>
    <t>Meitenes U-12</t>
  </si>
  <si>
    <t>tāllēkšana</t>
  </si>
  <si>
    <t>pildbumba</t>
  </si>
  <si>
    <t>KOPĀ</t>
  </si>
  <si>
    <t>Kitija Jansone</t>
  </si>
  <si>
    <t>Elīza Beatrise Leice</t>
  </si>
  <si>
    <t>Ieva Kesenfelde</t>
  </si>
  <si>
    <t>Zēni U-12</t>
  </si>
  <si>
    <t>Edgars Bahs</t>
  </si>
  <si>
    <t>Ronalds Kožeurovs</t>
  </si>
  <si>
    <t>Jēkabs Sokolovs</t>
  </si>
  <si>
    <t>Augusts Birkmanis</t>
  </si>
  <si>
    <t>Andrejs Ritenis</t>
  </si>
  <si>
    <t>Ralfs Garoza</t>
  </si>
  <si>
    <t>Oskars Važa</t>
  </si>
  <si>
    <t>Meitenes U-10</t>
  </si>
  <si>
    <t>Karlīna Zuze</t>
  </si>
  <si>
    <t>Dārta Mačanska</t>
  </si>
  <si>
    <t>Paula Zaņģe</t>
  </si>
  <si>
    <t>Kerija Jankovska</t>
  </si>
  <si>
    <t>Everita Valtmane</t>
  </si>
  <si>
    <t>Elizabete Rēķe</t>
  </si>
  <si>
    <t>Grieta Gudriniece</t>
  </si>
  <si>
    <t>Terēza Lorenca</t>
  </si>
  <si>
    <t>Rūta Valdmane</t>
  </si>
  <si>
    <t>Zēni U-10</t>
  </si>
  <si>
    <t>Lauris Haferbergs</t>
  </si>
  <si>
    <t>Kārlis Lukss</t>
  </si>
  <si>
    <t>Renārs Zariņš</t>
  </si>
  <si>
    <t>Kārlis Jansons</t>
  </si>
  <si>
    <t>5-solis</t>
  </si>
  <si>
    <t>Vārds, uzvārds</t>
  </si>
  <si>
    <t>Rūdolfs Zetmanis</t>
  </si>
  <si>
    <t>Miķelis Zetmanis</t>
  </si>
  <si>
    <t>Evelīna Glāzniece</t>
  </si>
  <si>
    <t>Paula Jurēvica</t>
  </si>
  <si>
    <t>Kate Lapiņa</t>
  </si>
  <si>
    <t>Kristers Jēgers</t>
  </si>
  <si>
    <t>Gustavs Birģelis</t>
  </si>
  <si>
    <t>Kitija Brīvniece</t>
  </si>
  <si>
    <t>Marta Liepiņa</t>
  </si>
  <si>
    <t>Niko Grīns</t>
  </si>
  <si>
    <t>Mija Spundere</t>
  </si>
  <si>
    <t>Valters Nagliņš</t>
  </si>
  <si>
    <t>Emanuels Dāvids Ozols</t>
  </si>
  <si>
    <t>Krišjānis Amatnieks</t>
  </si>
  <si>
    <t>Ralfs Riekstiņš</t>
  </si>
  <si>
    <t>izturības skrējiens 245m</t>
  </si>
  <si>
    <t>Oskars Šermuksīts</t>
  </si>
  <si>
    <t>Dāvis Lorencs</t>
  </si>
  <si>
    <t>rez</t>
  </si>
  <si>
    <t>punk</t>
  </si>
  <si>
    <t>Eberhards Kalējs</t>
  </si>
  <si>
    <t>Alekss Dāvidsons</t>
  </si>
  <si>
    <t xml:space="preserve">Annika Ķevica </t>
  </si>
  <si>
    <t>izturības skrējiens 158m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</si>
</sst>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/>
    <xf numFmtId="0" fontId="0" fillId="0" borderId="24" xfId="0" applyBorder="1"/>
    <xf numFmtId="0" fontId="1" fillId="0" borderId="5" xfId="0" applyFont="1" applyBorder="1"/>
    <xf numFmtId="0" fontId="0" fillId="0" borderId="33" xfId="0" applyBorder="1"/>
    <xf numFmtId="0" fontId="0" fillId="0" borderId="2" xfId="0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13" xfId="0" applyNumberFormat="1" applyBorder="1"/>
    <xf numFmtId="2" fontId="0" fillId="0" borderId="12" xfId="0" applyNumberFormat="1" applyBorder="1"/>
    <xf numFmtId="2" fontId="0" fillId="0" borderId="34" xfId="0" applyNumberFormat="1" applyBorder="1"/>
    <xf numFmtId="0" fontId="1" fillId="0" borderId="2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0" fillId="0" borderId="24" xfId="0" applyNumberFormat="1" applyBorder="1"/>
    <xf numFmtId="2" fontId="0" fillId="0" borderId="26" xfId="0" applyNumberFormat="1" applyBorder="1"/>
    <xf numFmtId="47" fontId="0" fillId="0" borderId="26" xfId="0" applyNumberFormat="1" applyBorder="1"/>
    <xf numFmtId="1" fontId="0" fillId="0" borderId="27" xfId="0" applyNumberFormat="1" applyBorder="1"/>
    <xf numFmtId="1" fontId="0" fillId="0" borderId="28" xfId="0" applyNumberFormat="1" applyBorder="1"/>
    <xf numFmtId="1" fontId="0" fillId="0" borderId="29" xfId="0" applyNumberFormat="1" applyBorder="1"/>
    <xf numFmtId="0" fontId="0" fillId="0" borderId="1" xfId="0" applyNumberFormat="1" applyBorder="1"/>
    <xf numFmtId="0" fontId="0" fillId="0" borderId="12" xfId="0" applyNumberFormat="1" applyBorder="1"/>
    <xf numFmtId="4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>
      <selection activeCell="K19" sqref="K19"/>
    </sheetView>
  </sheetViews>
  <sheetFormatPr defaultRowHeight="14.4" x14ac:dyDescent="0.3"/>
  <cols>
    <col min="1" max="1" width="16.33203125" customWidth="1"/>
    <col min="2" max="2" width="8.5546875" customWidth="1"/>
    <col min="3" max="3" width="8.21875" customWidth="1"/>
    <col min="4" max="4" width="7.77734375" customWidth="1"/>
    <col min="5" max="5" width="9.44140625" customWidth="1"/>
    <col min="6" max="6" width="11.21875" customWidth="1"/>
    <col min="7" max="7" width="11.33203125" customWidth="1"/>
    <col min="8" max="8" width="14" customWidth="1"/>
    <col min="9" max="9" width="4.44140625" customWidth="1"/>
    <col min="10" max="10" width="18.88671875" customWidth="1"/>
    <col min="11" max="11" width="9.5546875" customWidth="1"/>
    <col min="12" max="12" width="7.77734375" customWidth="1"/>
    <col min="13" max="13" width="9.5546875" customWidth="1"/>
    <col min="14" max="14" width="9.21875" customWidth="1"/>
    <col min="15" max="15" width="10" customWidth="1"/>
  </cols>
  <sheetData>
    <row r="2" spans="1:17" ht="25.8" x14ac:dyDescent="0.5">
      <c r="B2" s="1" t="s">
        <v>0</v>
      </c>
      <c r="C2" s="1"/>
      <c r="L2" s="1" t="s">
        <v>7</v>
      </c>
    </row>
    <row r="4" spans="1:17" ht="15" thickBot="1" x14ac:dyDescent="0.35"/>
    <row r="5" spans="1:17" ht="27" customHeight="1" thickBot="1" x14ac:dyDescent="0.35">
      <c r="A5" s="31" t="s">
        <v>31</v>
      </c>
      <c r="B5" s="47" t="s">
        <v>1</v>
      </c>
      <c r="C5" s="46"/>
      <c r="D5" s="45" t="s">
        <v>2</v>
      </c>
      <c r="E5" s="46"/>
      <c r="F5" s="43" t="s">
        <v>47</v>
      </c>
      <c r="G5" s="44"/>
      <c r="H5" s="23" t="s">
        <v>3</v>
      </c>
      <c r="J5" s="31" t="s">
        <v>31</v>
      </c>
      <c r="K5" s="47" t="s">
        <v>1</v>
      </c>
      <c r="L5" s="46"/>
      <c r="M5" s="45" t="s">
        <v>2</v>
      </c>
      <c r="N5" s="46"/>
      <c r="O5" s="43" t="s">
        <v>47</v>
      </c>
      <c r="P5" s="44"/>
      <c r="Q5" s="23" t="s">
        <v>3</v>
      </c>
    </row>
    <row r="6" spans="1:17" ht="15" thickBot="1" x14ac:dyDescent="0.35">
      <c r="A6" s="33"/>
      <c r="B6" s="30" t="s">
        <v>50</v>
      </c>
      <c r="C6" s="22" t="s">
        <v>51</v>
      </c>
      <c r="D6" s="28" t="s">
        <v>50</v>
      </c>
      <c r="E6" s="22" t="s">
        <v>51</v>
      </c>
      <c r="F6" s="28" t="s">
        <v>50</v>
      </c>
      <c r="G6" s="22" t="s">
        <v>51</v>
      </c>
      <c r="H6" s="29"/>
      <c r="J6" s="8"/>
      <c r="K6" s="30" t="s">
        <v>50</v>
      </c>
      <c r="L6" s="22" t="s">
        <v>51</v>
      </c>
      <c r="M6" s="28" t="s">
        <v>50</v>
      </c>
      <c r="N6" s="22" t="s">
        <v>51</v>
      </c>
      <c r="O6" s="28" t="s">
        <v>50</v>
      </c>
      <c r="P6" s="22" t="s">
        <v>51</v>
      </c>
      <c r="Q6" s="29"/>
    </row>
    <row r="7" spans="1:17" ht="15" thickBot="1" x14ac:dyDescent="0.35">
      <c r="A7" s="7" t="s">
        <v>5</v>
      </c>
      <c r="B7" s="48">
        <v>1.94</v>
      </c>
      <c r="C7" s="49">
        <v>371</v>
      </c>
      <c r="D7" s="49">
        <v>7.08</v>
      </c>
      <c r="E7" s="49">
        <v>285</v>
      </c>
      <c r="F7" s="50">
        <v>5.5555555555555556E-4</v>
      </c>
      <c r="G7" s="51">
        <v>465</v>
      </c>
      <c r="H7" s="20">
        <f>C7+E7+G7</f>
        <v>1121</v>
      </c>
      <c r="J7" s="7" t="s">
        <v>37</v>
      </c>
      <c r="K7" s="32">
        <v>2.0499999999999998</v>
      </c>
      <c r="L7" s="24">
        <v>404</v>
      </c>
      <c r="M7" s="24">
        <v>9.8699999999999992</v>
      </c>
      <c r="N7" s="24">
        <v>394</v>
      </c>
      <c r="O7" s="50">
        <v>5.6712962962962956E-4</v>
      </c>
      <c r="P7" s="25">
        <v>460</v>
      </c>
      <c r="Q7" s="20">
        <f>L7+N7+P7</f>
        <v>1258</v>
      </c>
    </row>
    <row r="8" spans="1:17" ht="15" thickBot="1" x14ac:dyDescent="0.35">
      <c r="A8" s="5" t="s">
        <v>4</v>
      </c>
      <c r="B8" s="37">
        <v>1.84</v>
      </c>
      <c r="C8" s="38">
        <v>341</v>
      </c>
      <c r="D8" s="38">
        <v>6.63</v>
      </c>
      <c r="E8" s="38">
        <v>232</v>
      </c>
      <c r="F8" s="56">
        <v>5.3240740740740744E-4</v>
      </c>
      <c r="G8" s="52">
        <v>475</v>
      </c>
      <c r="H8" s="20">
        <f>C8+E8+G8</f>
        <v>1048</v>
      </c>
      <c r="J8" s="5" t="s">
        <v>10</v>
      </c>
      <c r="K8" s="3">
        <v>2.13</v>
      </c>
      <c r="L8" s="2">
        <v>428</v>
      </c>
      <c r="M8" s="2">
        <v>8.32</v>
      </c>
      <c r="N8" s="2">
        <v>317</v>
      </c>
      <c r="O8" s="56">
        <v>5.3240740740740744E-4</v>
      </c>
      <c r="P8" s="26">
        <v>475</v>
      </c>
      <c r="Q8" s="20">
        <f>L8+N8+P8</f>
        <v>1220</v>
      </c>
    </row>
    <row r="9" spans="1:17" ht="15" thickBot="1" x14ac:dyDescent="0.35">
      <c r="A9" s="5" t="s">
        <v>34</v>
      </c>
      <c r="B9" s="37">
        <v>1.7</v>
      </c>
      <c r="C9" s="38">
        <v>299</v>
      </c>
      <c r="D9" s="38">
        <v>7.74</v>
      </c>
      <c r="E9" s="38">
        <v>288</v>
      </c>
      <c r="F9" s="56">
        <v>5.6712962962962956E-4</v>
      </c>
      <c r="G9" s="52">
        <v>460</v>
      </c>
      <c r="H9" s="20">
        <f>C9+E9+G9</f>
        <v>1047</v>
      </c>
      <c r="J9" s="5" t="s">
        <v>14</v>
      </c>
      <c r="K9" s="3">
        <v>1.83</v>
      </c>
      <c r="L9" s="2">
        <v>338</v>
      </c>
      <c r="M9" s="2">
        <v>9.07</v>
      </c>
      <c r="N9" s="2">
        <v>354</v>
      </c>
      <c r="O9" s="56">
        <v>5.4398148148148144E-4</v>
      </c>
      <c r="P9" s="26">
        <v>470</v>
      </c>
      <c r="Q9" s="20">
        <f>L9+N9+P9</f>
        <v>1162</v>
      </c>
    </row>
    <row r="10" spans="1:17" ht="15" thickBot="1" x14ac:dyDescent="0.35">
      <c r="A10" s="5" t="s">
        <v>36</v>
      </c>
      <c r="B10" s="37">
        <v>1.82</v>
      </c>
      <c r="C10" s="38">
        <v>335</v>
      </c>
      <c r="D10" s="38">
        <v>6.48</v>
      </c>
      <c r="E10" s="38">
        <v>225</v>
      </c>
      <c r="F10" s="56">
        <v>5.9027777777777778E-4</v>
      </c>
      <c r="G10" s="52">
        <v>450</v>
      </c>
      <c r="H10" s="20">
        <f>C10+E10+G10</f>
        <v>1010</v>
      </c>
      <c r="J10" s="5" t="s">
        <v>13</v>
      </c>
      <c r="K10" s="3">
        <v>1.9</v>
      </c>
      <c r="L10" s="2">
        <v>359</v>
      </c>
      <c r="M10" s="2">
        <v>8.1999999999999993</v>
      </c>
      <c r="N10" s="2">
        <v>311</v>
      </c>
      <c r="O10" s="56">
        <v>5.0925925925925921E-4</v>
      </c>
      <c r="P10" s="26">
        <v>485</v>
      </c>
      <c r="Q10" s="20">
        <f>L10+N10+P10</f>
        <v>1155</v>
      </c>
    </row>
    <row r="11" spans="1:17" ht="15" thickBot="1" x14ac:dyDescent="0.35">
      <c r="A11" s="5" t="s">
        <v>6</v>
      </c>
      <c r="B11" s="37">
        <v>1.78</v>
      </c>
      <c r="C11" s="38">
        <v>323</v>
      </c>
      <c r="D11" s="38">
        <v>6.28</v>
      </c>
      <c r="E11" s="38">
        <v>215</v>
      </c>
      <c r="F11" s="56">
        <v>5.6712962962962956E-4</v>
      </c>
      <c r="G11" s="52">
        <v>460</v>
      </c>
      <c r="H11" s="20">
        <f>C11+E11+G11</f>
        <v>998</v>
      </c>
      <c r="J11" s="5" t="s">
        <v>9</v>
      </c>
      <c r="K11" s="3">
        <v>1.87</v>
      </c>
      <c r="L11" s="2">
        <v>350</v>
      </c>
      <c r="M11" s="2">
        <v>8.15</v>
      </c>
      <c r="N11" s="2">
        <v>308</v>
      </c>
      <c r="O11" s="56">
        <v>4.9768518518518521E-4</v>
      </c>
      <c r="P11" s="26">
        <v>490</v>
      </c>
      <c r="Q11" s="20">
        <f>L11+N11+P11</f>
        <v>1148</v>
      </c>
    </row>
    <row r="12" spans="1:17" ht="15" thickBot="1" x14ac:dyDescent="0.35">
      <c r="A12" s="5" t="s">
        <v>35</v>
      </c>
      <c r="B12" s="37">
        <v>1.56</v>
      </c>
      <c r="C12" s="38">
        <v>257</v>
      </c>
      <c r="D12" s="38">
        <v>7.79</v>
      </c>
      <c r="E12" s="38">
        <v>290</v>
      </c>
      <c r="F12" s="56">
        <v>6.5972222222222213E-4</v>
      </c>
      <c r="G12" s="52">
        <v>420</v>
      </c>
      <c r="H12" s="20">
        <f>C12+E12+G12</f>
        <v>967</v>
      </c>
      <c r="J12" s="5" t="s">
        <v>38</v>
      </c>
      <c r="K12" s="3">
        <v>1.83</v>
      </c>
      <c r="L12" s="2">
        <v>338</v>
      </c>
      <c r="M12" s="2">
        <v>8.81</v>
      </c>
      <c r="N12" s="2">
        <v>341</v>
      </c>
      <c r="O12" s="56">
        <v>5.9027777777777778E-4</v>
      </c>
      <c r="P12" s="26">
        <v>450</v>
      </c>
      <c r="Q12" s="20">
        <f>L12+N12+P12</f>
        <v>1129</v>
      </c>
    </row>
    <row r="13" spans="1:17" ht="15" thickBot="1" x14ac:dyDescent="0.35">
      <c r="A13" s="5"/>
      <c r="B13" s="37"/>
      <c r="C13" s="38"/>
      <c r="D13" s="38"/>
      <c r="E13" s="38"/>
      <c r="F13" s="54"/>
      <c r="G13" s="52"/>
      <c r="H13" s="20">
        <f t="shared" ref="H10:H18" si="0">C13+E13+G13</f>
        <v>0</v>
      </c>
      <c r="J13" s="5" t="s">
        <v>41</v>
      </c>
      <c r="K13" s="3">
        <v>1.75</v>
      </c>
      <c r="L13" s="2">
        <v>314</v>
      </c>
      <c r="M13" s="2">
        <v>7.53</v>
      </c>
      <c r="N13" s="2">
        <v>277</v>
      </c>
      <c r="O13" s="56">
        <v>5.3240740740740744E-4</v>
      </c>
      <c r="P13" s="26">
        <v>475</v>
      </c>
      <c r="Q13" s="20">
        <f>L13+N13+P13</f>
        <v>1066</v>
      </c>
    </row>
    <row r="14" spans="1:17" ht="15" thickBot="1" x14ac:dyDescent="0.35">
      <c r="A14" s="5"/>
      <c r="B14" s="3"/>
      <c r="C14" s="2"/>
      <c r="D14" s="2"/>
      <c r="E14" s="2"/>
      <c r="F14" s="54"/>
      <c r="G14" s="52"/>
      <c r="H14" s="20">
        <f t="shared" si="0"/>
        <v>0</v>
      </c>
      <c r="J14" s="5" t="s">
        <v>53</v>
      </c>
      <c r="K14" s="3">
        <v>1.67</v>
      </c>
      <c r="L14" s="2">
        <v>290</v>
      </c>
      <c r="M14" s="2">
        <v>6.99</v>
      </c>
      <c r="N14" s="2">
        <v>250</v>
      </c>
      <c r="O14" s="56">
        <v>5.5555555555555556E-4</v>
      </c>
      <c r="P14" s="26">
        <v>465</v>
      </c>
      <c r="Q14" s="20">
        <f>L14+N14+P14</f>
        <v>1005</v>
      </c>
    </row>
    <row r="15" spans="1:17" ht="15" thickBot="1" x14ac:dyDescent="0.35">
      <c r="A15" s="5"/>
      <c r="B15" s="3"/>
      <c r="C15" s="2"/>
      <c r="D15" s="2"/>
      <c r="E15" s="2"/>
      <c r="F15" s="54"/>
      <c r="G15" s="52"/>
      <c r="H15" s="20">
        <f t="shared" si="0"/>
        <v>0</v>
      </c>
      <c r="J15" s="5" t="s">
        <v>8</v>
      </c>
      <c r="K15" s="3">
        <v>1.61</v>
      </c>
      <c r="L15" s="2">
        <v>272</v>
      </c>
      <c r="M15" s="2">
        <v>6.68</v>
      </c>
      <c r="N15" s="2">
        <v>235</v>
      </c>
      <c r="O15" s="56">
        <v>6.134259259259259E-4</v>
      </c>
      <c r="P15" s="26">
        <v>440</v>
      </c>
      <c r="Q15" s="20">
        <f>L15+N15+P15</f>
        <v>947</v>
      </c>
    </row>
    <row r="16" spans="1:17" ht="15" thickBot="1" x14ac:dyDescent="0.35">
      <c r="A16" s="5"/>
      <c r="B16" s="3"/>
      <c r="C16" s="2"/>
      <c r="D16" s="2"/>
      <c r="E16" s="2"/>
      <c r="F16" s="54"/>
      <c r="G16" s="52"/>
      <c r="H16" s="20">
        <f t="shared" si="0"/>
        <v>0</v>
      </c>
      <c r="J16" s="5" t="s">
        <v>12</v>
      </c>
      <c r="K16" s="3">
        <v>1.63</v>
      </c>
      <c r="L16" s="2">
        <v>278</v>
      </c>
      <c r="M16" s="2">
        <v>6.4</v>
      </c>
      <c r="N16" s="2">
        <v>221</v>
      </c>
      <c r="O16" s="56">
        <v>6.134259259259259E-4</v>
      </c>
      <c r="P16" s="26">
        <v>440</v>
      </c>
      <c r="Q16" s="20">
        <f>L16+N16+P16</f>
        <v>939</v>
      </c>
    </row>
    <row r="17" spans="1:17" ht="15" thickBot="1" x14ac:dyDescent="0.35">
      <c r="A17" s="5"/>
      <c r="B17" s="3"/>
      <c r="C17" s="2"/>
      <c r="D17" s="2"/>
      <c r="E17" s="2"/>
      <c r="F17" s="54"/>
      <c r="G17" s="52"/>
      <c r="H17" s="20">
        <f t="shared" si="0"/>
        <v>0</v>
      </c>
      <c r="J17" s="5" t="s">
        <v>43</v>
      </c>
      <c r="K17" s="3">
        <v>1.7</v>
      </c>
      <c r="L17" s="2">
        <v>299</v>
      </c>
      <c r="M17" s="2">
        <v>5.29</v>
      </c>
      <c r="N17" s="2">
        <v>165</v>
      </c>
      <c r="O17" s="56">
        <v>5.9027777777777778E-4</v>
      </c>
      <c r="P17" s="26">
        <v>450</v>
      </c>
      <c r="Q17" s="20">
        <f>L17+N17+P17</f>
        <v>914</v>
      </c>
    </row>
    <row r="18" spans="1:17" ht="15" thickBot="1" x14ac:dyDescent="0.35">
      <c r="A18" s="5"/>
      <c r="B18" s="3"/>
      <c r="C18" s="2"/>
      <c r="D18" s="2"/>
      <c r="E18" s="2"/>
      <c r="F18" s="54"/>
      <c r="G18" s="52"/>
      <c r="H18" s="20">
        <f t="shared" si="0"/>
        <v>0</v>
      </c>
      <c r="J18" s="17" t="s">
        <v>44</v>
      </c>
      <c r="K18" s="3">
        <v>1.49</v>
      </c>
      <c r="L18" s="2">
        <v>236</v>
      </c>
      <c r="M18" s="2">
        <v>5.68</v>
      </c>
      <c r="N18" s="2">
        <v>185</v>
      </c>
      <c r="O18" s="56">
        <v>6.134259259259259E-4</v>
      </c>
      <c r="P18" s="26">
        <v>440</v>
      </c>
      <c r="Q18" s="20">
        <f>L18+N18+P18</f>
        <v>861</v>
      </c>
    </row>
    <row r="19" spans="1:17" ht="15" thickBot="1" x14ac:dyDescent="0.35">
      <c r="A19" s="5"/>
      <c r="B19" s="3"/>
      <c r="C19" s="2"/>
      <c r="D19" s="2"/>
      <c r="E19" s="2"/>
      <c r="F19" s="54"/>
      <c r="G19" s="52"/>
      <c r="H19" s="20">
        <f t="shared" ref="H19:H25" si="1">C19+E19+G19</f>
        <v>0</v>
      </c>
      <c r="J19" s="5" t="s">
        <v>11</v>
      </c>
      <c r="K19" s="3">
        <v>1.44</v>
      </c>
      <c r="L19" s="2">
        <v>221</v>
      </c>
      <c r="M19" s="2">
        <v>6.29</v>
      </c>
      <c r="N19" s="2">
        <v>215</v>
      </c>
      <c r="O19" s="56">
        <v>6.8287037037037025E-4</v>
      </c>
      <c r="P19" s="26">
        <v>410</v>
      </c>
      <c r="Q19" s="20">
        <f>L19+N19+P19</f>
        <v>846</v>
      </c>
    </row>
    <row r="20" spans="1:17" ht="15" thickBot="1" x14ac:dyDescent="0.35">
      <c r="A20" s="5"/>
      <c r="B20" s="3"/>
      <c r="C20" s="2"/>
      <c r="D20" s="2"/>
      <c r="E20" s="2"/>
      <c r="F20" s="54"/>
      <c r="G20" s="52"/>
      <c r="H20" s="20">
        <f t="shared" si="1"/>
        <v>0</v>
      </c>
      <c r="J20" s="5" t="s">
        <v>45</v>
      </c>
      <c r="K20" s="3"/>
      <c r="L20" s="2"/>
      <c r="M20" s="2"/>
      <c r="N20" s="2"/>
      <c r="O20" s="2"/>
      <c r="P20" s="26"/>
      <c r="Q20" s="20">
        <f>L20+N20+P20</f>
        <v>0</v>
      </c>
    </row>
    <row r="21" spans="1:17" ht="15" thickBot="1" x14ac:dyDescent="0.35">
      <c r="A21" s="5"/>
      <c r="B21" s="3"/>
      <c r="C21" s="2"/>
      <c r="D21" s="2"/>
      <c r="E21" s="2"/>
      <c r="F21" s="54"/>
      <c r="G21" s="52"/>
      <c r="H21" s="20">
        <f t="shared" si="1"/>
        <v>0</v>
      </c>
      <c r="J21" s="5"/>
      <c r="K21" s="3"/>
      <c r="L21" s="2"/>
      <c r="M21" s="2"/>
      <c r="N21" s="2"/>
      <c r="O21" s="2"/>
      <c r="P21" s="26"/>
      <c r="Q21" s="20">
        <f t="shared" ref="Q8:Q25" si="2">L21+N21+P21</f>
        <v>0</v>
      </c>
    </row>
    <row r="22" spans="1:17" ht="15" thickBot="1" x14ac:dyDescent="0.35">
      <c r="A22" s="5"/>
      <c r="B22" s="3"/>
      <c r="C22" s="2"/>
      <c r="D22" s="2"/>
      <c r="E22" s="2"/>
      <c r="F22" s="54"/>
      <c r="G22" s="52"/>
      <c r="H22" s="20">
        <f t="shared" si="1"/>
        <v>0</v>
      </c>
      <c r="J22" s="5"/>
      <c r="K22" s="3"/>
      <c r="L22" s="2"/>
      <c r="M22" s="2"/>
      <c r="N22" s="2"/>
      <c r="O22" s="2"/>
      <c r="P22" s="26"/>
      <c r="Q22" s="20">
        <f t="shared" si="2"/>
        <v>0</v>
      </c>
    </row>
    <row r="23" spans="1:17" ht="15" thickBot="1" x14ac:dyDescent="0.35">
      <c r="A23" s="5"/>
      <c r="B23" s="3"/>
      <c r="C23" s="2"/>
      <c r="D23" s="2"/>
      <c r="E23" s="2"/>
      <c r="F23" s="54"/>
      <c r="G23" s="52"/>
      <c r="H23" s="20">
        <f t="shared" si="1"/>
        <v>0</v>
      </c>
      <c r="J23" s="5"/>
      <c r="K23" s="3"/>
      <c r="L23" s="2"/>
      <c r="M23" s="2"/>
      <c r="N23" s="2"/>
      <c r="O23" s="2"/>
      <c r="P23" s="26"/>
      <c r="Q23" s="20">
        <f t="shared" si="2"/>
        <v>0</v>
      </c>
    </row>
    <row r="24" spans="1:17" ht="15" thickBot="1" x14ac:dyDescent="0.35">
      <c r="A24" s="5"/>
      <c r="B24" s="3"/>
      <c r="C24" s="2"/>
      <c r="D24" s="2"/>
      <c r="E24" s="2"/>
      <c r="F24" s="54"/>
      <c r="G24" s="52"/>
      <c r="H24" s="20">
        <f t="shared" si="1"/>
        <v>0</v>
      </c>
      <c r="J24" s="5"/>
      <c r="K24" s="3"/>
      <c r="L24" s="2"/>
      <c r="M24" s="2"/>
      <c r="N24" s="2"/>
      <c r="O24" s="2"/>
      <c r="P24" s="26"/>
      <c r="Q24" s="20">
        <f t="shared" si="2"/>
        <v>0</v>
      </c>
    </row>
    <row r="25" spans="1:17" ht="15" thickBot="1" x14ac:dyDescent="0.35">
      <c r="A25" s="6"/>
      <c r="B25" s="13"/>
      <c r="C25" s="12"/>
      <c r="D25" s="12"/>
      <c r="E25" s="12"/>
      <c r="F25" s="55"/>
      <c r="G25" s="53"/>
      <c r="H25" s="21">
        <f t="shared" si="1"/>
        <v>0</v>
      </c>
      <c r="J25" s="6"/>
      <c r="K25" s="13"/>
      <c r="L25" s="12"/>
      <c r="M25" s="12"/>
      <c r="N25" s="12"/>
      <c r="O25" s="12"/>
      <c r="P25" s="27"/>
      <c r="Q25" s="21">
        <f t="shared" si="2"/>
        <v>0</v>
      </c>
    </row>
    <row r="30" spans="1:17" ht="25.8" x14ac:dyDescent="0.5">
      <c r="B30" s="1" t="s">
        <v>15</v>
      </c>
      <c r="C30" s="1"/>
      <c r="L30" s="1" t="s">
        <v>25</v>
      </c>
    </row>
    <row r="31" spans="1:17" ht="15" thickBot="1" x14ac:dyDescent="0.35"/>
    <row r="32" spans="1:17" ht="28.8" customHeight="1" thickBot="1" x14ac:dyDescent="0.35">
      <c r="A32" s="8" t="s">
        <v>31</v>
      </c>
      <c r="B32" s="47" t="s">
        <v>1</v>
      </c>
      <c r="C32" s="46"/>
      <c r="D32" s="45" t="s">
        <v>2</v>
      </c>
      <c r="E32" s="46"/>
      <c r="F32" s="43" t="s">
        <v>55</v>
      </c>
      <c r="G32" s="44"/>
      <c r="H32" s="23" t="s">
        <v>3</v>
      </c>
      <c r="J32" s="8" t="s">
        <v>31</v>
      </c>
      <c r="K32" s="47" t="s">
        <v>1</v>
      </c>
      <c r="L32" s="46"/>
      <c r="M32" s="45" t="s">
        <v>2</v>
      </c>
      <c r="N32" s="46"/>
      <c r="O32" s="43" t="s">
        <v>55</v>
      </c>
      <c r="P32" s="44"/>
      <c r="Q32" s="23" t="s">
        <v>3</v>
      </c>
    </row>
    <row r="33" spans="1:17" ht="15" thickBot="1" x14ac:dyDescent="0.35">
      <c r="A33" s="35"/>
      <c r="B33" s="30" t="s">
        <v>50</v>
      </c>
      <c r="C33" s="22" t="s">
        <v>51</v>
      </c>
      <c r="D33" s="28" t="s">
        <v>50</v>
      </c>
      <c r="E33" s="22" t="s">
        <v>51</v>
      </c>
      <c r="F33" s="28" t="s">
        <v>50</v>
      </c>
      <c r="G33" s="22" t="s">
        <v>51</v>
      </c>
      <c r="H33" s="29"/>
      <c r="J33" s="35"/>
      <c r="K33" s="30" t="s">
        <v>50</v>
      </c>
      <c r="L33" s="22" t="s">
        <v>51</v>
      </c>
      <c r="M33" s="28" t="s">
        <v>50</v>
      </c>
      <c r="N33" s="22" t="s">
        <v>51</v>
      </c>
      <c r="O33" s="28" t="s">
        <v>50</v>
      </c>
      <c r="P33" s="22" t="s">
        <v>51</v>
      </c>
      <c r="Q33" s="29"/>
    </row>
    <row r="34" spans="1:17" ht="15" thickBot="1" x14ac:dyDescent="0.35">
      <c r="A34" s="5" t="s">
        <v>21</v>
      </c>
      <c r="B34" s="32">
        <v>1.72</v>
      </c>
      <c r="C34" s="24">
        <v>305</v>
      </c>
      <c r="D34" s="24">
        <v>7.77</v>
      </c>
      <c r="E34" s="24">
        <v>289</v>
      </c>
      <c r="F34" s="50">
        <v>3.8194444444444446E-4</v>
      </c>
      <c r="G34" s="25">
        <v>540</v>
      </c>
      <c r="H34" s="20">
        <f>C34+E34+G34</f>
        <v>1134</v>
      </c>
      <c r="J34" s="7" t="s">
        <v>46</v>
      </c>
      <c r="K34" s="32">
        <v>1.8</v>
      </c>
      <c r="L34" s="24">
        <v>329</v>
      </c>
      <c r="M34" s="24">
        <v>8.8000000000000007</v>
      </c>
      <c r="N34" s="24">
        <v>341</v>
      </c>
      <c r="O34" s="50">
        <v>3.4722222222222224E-4</v>
      </c>
      <c r="P34" s="25">
        <v>555</v>
      </c>
      <c r="Q34" s="20">
        <f>L34+N34+P34</f>
        <v>1225</v>
      </c>
    </row>
    <row r="35" spans="1:17" ht="15" thickBot="1" x14ac:dyDescent="0.35">
      <c r="A35" s="5" t="s">
        <v>40</v>
      </c>
      <c r="B35" s="3">
        <v>1.69</v>
      </c>
      <c r="C35" s="2">
        <v>296</v>
      </c>
      <c r="D35" s="2">
        <v>6.68</v>
      </c>
      <c r="E35" s="2">
        <v>244</v>
      </c>
      <c r="F35" s="56">
        <v>3.8194444444444446E-4</v>
      </c>
      <c r="G35" s="26">
        <v>540</v>
      </c>
      <c r="H35" s="20">
        <f>C35+E35+G35</f>
        <v>1080</v>
      </c>
      <c r="J35" s="5" t="s">
        <v>33</v>
      </c>
      <c r="K35" s="3">
        <v>1.71</v>
      </c>
      <c r="L35" s="2">
        <v>302</v>
      </c>
      <c r="M35" s="2">
        <v>8.76</v>
      </c>
      <c r="N35" s="2">
        <v>339</v>
      </c>
      <c r="O35" s="56">
        <v>3.4722222222222224E-4</v>
      </c>
      <c r="P35" s="26">
        <v>555</v>
      </c>
      <c r="Q35" s="20">
        <f>L35+N35+P35</f>
        <v>1196</v>
      </c>
    </row>
    <row r="36" spans="1:17" ht="15" thickBot="1" x14ac:dyDescent="0.35">
      <c r="A36" s="5" t="s">
        <v>17</v>
      </c>
      <c r="B36" s="3">
        <v>1.62</v>
      </c>
      <c r="C36" s="2">
        <v>275</v>
      </c>
      <c r="D36" s="2">
        <v>6.82</v>
      </c>
      <c r="E36" s="2">
        <v>242</v>
      </c>
      <c r="F36" s="56">
        <v>3.8194444444444446E-4</v>
      </c>
      <c r="G36" s="26">
        <v>540</v>
      </c>
      <c r="H36" s="20">
        <f>C36+E36+G36</f>
        <v>1057</v>
      </c>
      <c r="J36" s="5" t="s">
        <v>28</v>
      </c>
      <c r="K36" s="3">
        <v>1.61</v>
      </c>
      <c r="L36" s="2">
        <v>272</v>
      </c>
      <c r="M36" s="2">
        <v>8.2100000000000009</v>
      </c>
      <c r="N36" s="2">
        <v>311</v>
      </c>
      <c r="O36" s="56">
        <v>3.8194444444444446E-4</v>
      </c>
      <c r="P36" s="26">
        <v>540</v>
      </c>
      <c r="Q36" s="20">
        <f>L36+N36+P36</f>
        <v>1123</v>
      </c>
    </row>
    <row r="37" spans="1:17" ht="15" thickBot="1" x14ac:dyDescent="0.35">
      <c r="A37" s="5" t="s">
        <v>24</v>
      </c>
      <c r="B37" s="3">
        <v>1.58</v>
      </c>
      <c r="C37" s="2">
        <v>263</v>
      </c>
      <c r="D37" s="2">
        <v>7.05</v>
      </c>
      <c r="E37" s="2">
        <v>253</v>
      </c>
      <c r="F37" s="56">
        <v>4.0509259259259258E-4</v>
      </c>
      <c r="G37" s="26">
        <v>530</v>
      </c>
      <c r="H37" s="20">
        <f>C37+E37+G37</f>
        <v>1046</v>
      </c>
      <c r="J37" s="5" t="s">
        <v>52</v>
      </c>
      <c r="K37" s="3">
        <v>1.63</v>
      </c>
      <c r="L37" s="2">
        <v>278</v>
      </c>
      <c r="M37" s="2">
        <v>7.33</v>
      </c>
      <c r="N37" s="2">
        <v>267</v>
      </c>
      <c r="O37" s="56">
        <v>3.4722222222222224E-4</v>
      </c>
      <c r="P37" s="26">
        <v>555</v>
      </c>
      <c r="Q37" s="20">
        <f>L37+N37+P37</f>
        <v>1100</v>
      </c>
    </row>
    <row r="38" spans="1:17" ht="15" thickBot="1" x14ac:dyDescent="0.35">
      <c r="A38" s="5" t="s">
        <v>39</v>
      </c>
      <c r="B38" s="3">
        <v>1.46</v>
      </c>
      <c r="C38" s="2">
        <v>227</v>
      </c>
      <c r="D38" s="2">
        <v>6.92</v>
      </c>
      <c r="E38" s="2">
        <v>247</v>
      </c>
      <c r="F38" s="56">
        <v>3.7037037037037035E-4</v>
      </c>
      <c r="G38" s="26">
        <v>545</v>
      </c>
      <c r="H38" s="20">
        <f>C38+E38+G38</f>
        <v>1019</v>
      </c>
      <c r="J38" s="5" t="s">
        <v>48</v>
      </c>
      <c r="K38" s="3">
        <v>1.73</v>
      </c>
      <c r="L38" s="54">
        <v>308</v>
      </c>
      <c r="M38" s="2">
        <v>7</v>
      </c>
      <c r="N38" s="2">
        <v>251</v>
      </c>
      <c r="O38" s="56">
        <v>4.0509259259259258E-4</v>
      </c>
      <c r="P38" s="26">
        <v>530</v>
      </c>
      <c r="Q38" s="20">
        <f>L38+N38+P38</f>
        <v>1089</v>
      </c>
    </row>
    <row r="39" spans="1:17" ht="15" thickBot="1" x14ac:dyDescent="0.35">
      <c r="A39" s="5" t="s">
        <v>22</v>
      </c>
      <c r="B39" s="3">
        <v>1.51</v>
      </c>
      <c r="C39" s="2">
        <v>242</v>
      </c>
      <c r="D39" s="2">
        <v>6.41</v>
      </c>
      <c r="E39" s="2">
        <v>208</v>
      </c>
      <c r="F39" s="56">
        <v>3.9351851851851852E-4</v>
      </c>
      <c r="G39" s="26">
        <v>535</v>
      </c>
      <c r="H39" s="20">
        <f>C39+E39+G39</f>
        <v>985</v>
      </c>
      <c r="J39" s="5" t="s">
        <v>26</v>
      </c>
      <c r="K39" s="3">
        <v>1.42</v>
      </c>
      <c r="L39" s="2">
        <v>215</v>
      </c>
      <c r="M39" s="2">
        <v>6.63</v>
      </c>
      <c r="N39" s="2">
        <v>232</v>
      </c>
      <c r="O39" s="56">
        <v>3.9351851851851852E-4</v>
      </c>
      <c r="P39" s="26">
        <v>535</v>
      </c>
      <c r="Q39" s="20">
        <f>L39+N39+P39</f>
        <v>982</v>
      </c>
    </row>
    <row r="40" spans="1:17" ht="15" thickBot="1" x14ac:dyDescent="0.35">
      <c r="A40" s="5" t="s">
        <v>16</v>
      </c>
      <c r="B40" s="3">
        <v>1.54</v>
      </c>
      <c r="C40" s="2">
        <v>251</v>
      </c>
      <c r="D40" s="2">
        <v>5.84</v>
      </c>
      <c r="E40" s="2">
        <v>193</v>
      </c>
      <c r="F40" s="56">
        <v>4.0509259259259258E-4</v>
      </c>
      <c r="G40" s="26">
        <v>530</v>
      </c>
      <c r="H40" s="20">
        <f>C40+E40+G40</f>
        <v>974</v>
      </c>
      <c r="J40" s="5" t="s">
        <v>29</v>
      </c>
      <c r="K40" s="3">
        <v>1.45</v>
      </c>
      <c r="L40" s="2">
        <v>224</v>
      </c>
      <c r="M40" s="2">
        <v>5.97</v>
      </c>
      <c r="N40" s="2">
        <v>199</v>
      </c>
      <c r="O40" s="56">
        <v>3.5879629629629635E-4</v>
      </c>
      <c r="P40" s="26">
        <v>550</v>
      </c>
      <c r="Q40" s="20">
        <f>L40+N40+P40</f>
        <v>973</v>
      </c>
    </row>
    <row r="41" spans="1:17" ht="15" thickBot="1" x14ac:dyDescent="0.35">
      <c r="A41" s="5" t="s">
        <v>20</v>
      </c>
      <c r="B41" s="3">
        <v>1.53</v>
      </c>
      <c r="C41" s="2">
        <v>248</v>
      </c>
      <c r="D41" s="2">
        <v>5.47</v>
      </c>
      <c r="E41" s="2">
        <v>174</v>
      </c>
      <c r="F41" s="56">
        <v>3.9351851851851852E-4</v>
      </c>
      <c r="G41" s="26">
        <v>535</v>
      </c>
      <c r="H41" s="20">
        <f>C41+E41+G41</f>
        <v>957</v>
      </c>
      <c r="J41" s="5" t="s">
        <v>49</v>
      </c>
      <c r="K41" s="3">
        <v>1.1399999999999999</v>
      </c>
      <c r="L41" s="2">
        <v>131</v>
      </c>
      <c r="M41" s="2">
        <v>4.2300000000000004</v>
      </c>
      <c r="N41" s="2">
        <v>112</v>
      </c>
      <c r="O41" s="56">
        <v>5.7870370370370378E-4</v>
      </c>
      <c r="P41" s="26">
        <v>455</v>
      </c>
      <c r="Q41" s="20">
        <f>L41+N41+P41</f>
        <v>698</v>
      </c>
    </row>
    <row r="42" spans="1:17" ht="15" thickBot="1" x14ac:dyDescent="0.35">
      <c r="A42" s="5" t="s">
        <v>19</v>
      </c>
      <c r="B42" s="3">
        <v>1.45</v>
      </c>
      <c r="C42" s="2">
        <v>224</v>
      </c>
      <c r="D42" s="2">
        <v>5.44</v>
      </c>
      <c r="E42" s="2">
        <v>173</v>
      </c>
      <c r="F42" s="56">
        <v>3.7037037037037035E-4</v>
      </c>
      <c r="G42" s="26">
        <v>545</v>
      </c>
      <c r="H42" s="20">
        <f>C42+E42+G42</f>
        <v>942</v>
      </c>
      <c r="J42" s="5" t="s">
        <v>27</v>
      </c>
      <c r="K42" s="3"/>
      <c r="L42" s="2"/>
      <c r="M42" s="2"/>
      <c r="N42" s="2"/>
      <c r="O42" s="2"/>
      <c r="P42" s="26"/>
      <c r="Q42" s="20">
        <f>L42+N42+P42</f>
        <v>0</v>
      </c>
    </row>
    <row r="43" spans="1:17" ht="15" thickBot="1" x14ac:dyDescent="0.35">
      <c r="A43" s="5" t="s">
        <v>54</v>
      </c>
      <c r="B43" s="3">
        <v>1.51</v>
      </c>
      <c r="C43" s="2">
        <v>242</v>
      </c>
      <c r="D43" s="2">
        <v>4.68</v>
      </c>
      <c r="E43" s="2">
        <v>135</v>
      </c>
      <c r="F43" s="56">
        <v>4.0509259259259258E-4</v>
      </c>
      <c r="G43" s="26">
        <v>530</v>
      </c>
      <c r="H43" s="20">
        <f>C43+E43+G43</f>
        <v>907</v>
      </c>
      <c r="J43" s="5"/>
      <c r="K43" s="3"/>
      <c r="L43" s="2"/>
      <c r="M43" s="2"/>
      <c r="N43" s="2"/>
      <c r="O43" s="2"/>
      <c r="P43" s="26"/>
      <c r="Q43" s="20">
        <f t="shared" ref="Q35:Q52" si="3">L43+N43+P43</f>
        <v>0</v>
      </c>
    </row>
    <row r="44" spans="1:17" ht="15" thickBot="1" x14ac:dyDescent="0.35">
      <c r="A44" s="5" t="s">
        <v>23</v>
      </c>
      <c r="B44" s="3">
        <v>1.32</v>
      </c>
      <c r="C44" s="2">
        <v>185</v>
      </c>
      <c r="D44" s="2">
        <v>5.61</v>
      </c>
      <c r="E44" s="2">
        <v>181</v>
      </c>
      <c r="F44" s="56">
        <v>4.3981481481481481E-4</v>
      </c>
      <c r="G44" s="26">
        <v>515</v>
      </c>
      <c r="H44" s="20">
        <f>C44+E44+G44</f>
        <v>881</v>
      </c>
      <c r="J44" s="5"/>
      <c r="K44" s="3"/>
      <c r="L44" s="2"/>
      <c r="M44" s="2"/>
      <c r="N44" s="2"/>
      <c r="O44" s="2"/>
      <c r="P44" s="26"/>
      <c r="Q44" s="20">
        <f t="shared" si="3"/>
        <v>0</v>
      </c>
    </row>
    <row r="45" spans="1:17" ht="15" thickBot="1" x14ac:dyDescent="0.35">
      <c r="A45" s="5" t="s">
        <v>18</v>
      </c>
      <c r="B45" s="3">
        <v>1.22</v>
      </c>
      <c r="C45" s="2">
        <v>155</v>
      </c>
      <c r="D45" s="2">
        <v>3.64</v>
      </c>
      <c r="E45" s="2">
        <v>83</v>
      </c>
      <c r="F45" s="56">
        <v>4.0509259259259258E-4</v>
      </c>
      <c r="G45" s="26">
        <v>530</v>
      </c>
      <c r="H45" s="20">
        <f>C45+E45+G45</f>
        <v>768</v>
      </c>
      <c r="J45" s="5"/>
      <c r="K45" s="3"/>
      <c r="L45" s="2"/>
      <c r="M45" s="2"/>
      <c r="N45" s="2"/>
      <c r="O45" s="2"/>
      <c r="P45" s="26"/>
      <c r="Q45" s="20">
        <f t="shared" si="3"/>
        <v>0</v>
      </c>
    </row>
    <row r="46" spans="1:17" ht="15" thickBot="1" x14ac:dyDescent="0.35">
      <c r="A46" s="5"/>
      <c r="B46" s="3"/>
      <c r="C46" s="2"/>
      <c r="D46" s="2"/>
      <c r="E46" s="2"/>
      <c r="F46" s="2"/>
      <c r="G46" s="26"/>
      <c r="H46" s="20">
        <f t="shared" ref="H35:H52" si="4">C46+E46+G46</f>
        <v>0</v>
      </c>
      <c r="J46" s="5"/>
      <c r="K46" s="3"/>
      <c r="L46" s="2"/>
      <c r="M46" s="2"/>
      <c r="N46" s="2"/>
      <c r="O46" s="2"/>
      <c r="P46" s="26"/>
      <c r="Q46" s="20">
        <f t="shared" si="3"/>
        <v>0</v>
      </c>
    </row>
    <row r="47" spans="1:17" ht="15" thickBot="1" x14ac:dyDescent="0.35">
      <c r="A47" s="5"/>
      <c r="B47" s="3"/>
      <c r="C47" s="2"/>
      <c r="D47" s="2"/>
      <c r="E47" s="2"/>
      <c r="F47" s="2"/>
      <c r="G47" s="26"/>
      <c r="H47" s="20">
        <f t="shared" si="4"/>
        <v>0</v>
      </c>
      <c r="J47" s="5"/>
      <c r="K47" s="3"/>
      <c r="L47" s="2"/>
      <c r="M47" s="2"/>
      <c r="N47" s="2"/>
      <c r="O47" s="2"/>
      <c r="P47" s="26"/>
      <c r="Q47" s="20">
        <f t="shared" si="3"/>
        <v>0</v>
      </c>
    </row>
    <row r="48" spans="1:17" ht="15" thickBot="1" x14ac:dyDescent="0.35">
      <c r="A48" s="5"/>
      <c r="B48" s="3"/>
      <c r="C48" s="2"/>
      <c r="D48" s="2"/>
      <c r="E48" s="2"/>
      <c r="F48" s="2"/>
      <c r="G48" s="26"/>
      <c r="H48" s="20">
        <f t="shared" si="4"/>
        <v>0</v>
      </c>
      <c r="J48" s="5"/>
      <c r="K48" s="3"/>
      <c r="L48" s="2"/>
      <c r="M48" s="2"/>
      <c r="N48" s="2"/>
      <c r="O48" s="2"/>
      <c r="P48" s="26"/>
      <c r="Q48" s="20">
        <f t="shared" si="3"/>
        <v>0</v>
      </c>
    </row>
    <row r="49" spans="1:17" ht="15" thickBot="1" x14ac:dyDescent="0.35">
      <c r="A49" s="5"/>
      <c r="B49" s="3"/>
      <c r="C49" s="2"/>
      <c r="D49" s="2"/>
      <c r="E49" s="2"/>
      <c r="F49" s="2"/>
      <c r="G49" s="26"/>
      <c r="H49" s="20">
        <f t="shared" si="4"/>
        <v>0</v>
      </c>
      <c r="J49" s="34"/>
      <c r="K49" s="3"/>
      <c r="L49" s="2"/>
      <c r="M49" s="2"/>
      <c r="N49" s="2"/>
      <c r="O49" s="2"/>
      <c r="P49" s="26"/>
      <c r="Q49" s="20">
        <f t="shared" si="3"/>
        <v>0</v>
      </c>
    </row>
    <row r="50" spans="1:17" ht="15" thickBot="1" x14ac:dyDescent="0.35">
      <c r="A50" s="5"/>
      <c r="B50" s="3"/>
      <c r="C50" s="2"/>
      <c r="D50" s="2"/>
      <c r="E50" s="2"/>
      <c r="F50" s="2"/>
      <c r="G50" s="26"/>
      <c r="H50" s="20">
        <f t="shared" si="4"/>
        <v>0</v>
      </c>
      <c r="J50" s="4"/>
      <c r="K50" s="3"/>
      <c r="L50" s="2"/>
      <c r="M50" s="2"/>
      <c r="N50" s="2"/>
      <c r="O50" s="2"/>
      <c r="P50" s="2"/>
      <c r="Q50" s="20">
        <f t="shared" si="3"/>
        <v>0</v>
      </c>
    </row>
    <row r="51" spans="1:17" ht="15" thickBot="1" x14ac:dyDescent="0.35">
      <c r="A51" s="5"/>
      <c r="B51" s="3"/>
      <c r="C51" s="2"/>
      <c r="D51" s="2"/>
      <c r="E51" s="2"/>
      <c r="F51" s="2"/>
      <c r="G51" s="26"/>
      <c r="H51" s="20">
        <f t="shared" si="4"/>
        <v>0</v>
      </c>
      <c r="J51" s="5"/>
      <c r="K51" s="3"/>
      <c r="L51" s="2"/>
      <c r="M51" s="2"/>
      <c r="N51" s="2"/>
      <c r="O51" s="2"/>
      <c r="P51" s="2"/>
      <c r="Q51" s="20">
        <f t="shared" si="3"/>
        <v>0</v>
      </c>
    </row>
    <row r="52" spans="1:17" ht="15" thickBot="1" x14ac:dyDescent="0.35">
      <c r="A52" s="5"/>
      <c r="B52" s="13"/>
      <c r="C52" s="12"/>
      <c r="D52" s="12"/>
      <c r="E52" s="12"/>
      <c r="F52" s="12"/>
      <c r="G52" s="27"/>
      <c r="H52" s="21">
        <f t="shared" si="4"/>
        <v>0</v>
      </c>
      <c r="J52" s="5"/>
      <c r="K52" s="3"/>
      <c r="L52" s="2"/>
      <c r="M52" s="2"/>
      <c r="N52" s="2"/>
      <c r="O52" s="2"/>
      <c r="P52" s="2"/>
      <c r="Q52" s="21">
        <f t="shared" si="3"/>
        <v>0</v>
      </c>
    </row>
    <row r="53" spans="1:17" ht="15" customHeight="1" thickBot="1" x14ac:dyDescent="0.35">
      <c r="A53" s="5"/>
      <c r="B53" s="3"/>
      <c r="C53" s="3"/>
      <c r="D53" s="2"/>
      <c r="E53" s="14"/>
      <c r="F53" s="14"/>
      <c r="G53" s="18"/>
      <c r="H53" s="7">
        <f>SUM(B53:F53)</f>
        <v>0</v>
      </c>
      <c r="J53" s="5"/>
      <c r="K53" s="3"/>
      <c r="L53" s="2"/>
      <c r="M53" s="2"/>
      <c r="N53" s="2"/>
      <c r="O53" s="2"/>
      <c r="P53" s="2"/>
      <c r="Q53" s="20">
        <f t="shared" ref="Q53:Q56" si="5">L53+N53+P53</f>
        <v>0</v>
      </c>
    </row>
    <row r="54" spans="1:17" ht="15" thickBot="1" x14ac:dyDescent="0.35">
      <c r="A54" s="5"/>
      <c r="B54" s="3"/>
      <c r="C54" s="3"/>
      <c r="D54" s="2"/>
      <c r="E54" s="14"/>
      <c r="F54" s="14"/>
      <c r="G54" s="18"/>
      <c r="H54" s="7">
        <f>SUM(B54:F54)</f>
        <v>0</v>
      </c>
      <c r="J54" s="5"/>
      <c r="K54" s="3"/>
      <c r="L54" s="2"/>
      <c r="M54" s="2"/>
      <c r="N54" s="2"/>
      <c r="O54" s="2"/>
      <c r="P54" s="2"/>
      <c r="Q54" s="20">
        <f t="shared" si="5"/>
        <v>0</v>
      </c>
    </row>
    <row r="55" spans="1:17" ht="15" thickBot="1" x14ac:dyDescent="0.35">
      <c r="A55" s="5"/>
      <c r="B55" s="3"/>
      <c r="C55" s="3"/>
      <c r="D55" s="2"/>
      <c r="E55" s="14"/>
      <c r="F55" s="14"/>
      <c r="G55" s="18"/>
      <c r="H55" s="7">
        <f>SUM(B55:F55)</f>
        <v>0</v>
      </c>
      <c r="J55" s="5"/>
      <c r="K55" s="3"/>
      <c r="L55" s="2"/>
      <c r="M55" s="2"/>
      <c r="N55" s="2"/>
      <c r="O55" s="2"/>
      <c r="P55" s="2"/>
      <c r="Q55" s="20">
        <f t="shared" si="5"/>
        <v>0</v>
      </c>
    </row>
    <row r="56" spans="1:17" ht="15" thickBot="1" x14ac:dyDescent="0.35">
      <c r="A56" s="6"/>
      <c r="B56" s="13"/>
      <c r="C56" s="13"/>
      <c r="D56" s="12"/>
      <c r="E56" s="16"/>
      <c r="F56" s="16"/>
      <c r="G56" s="19"/>
      <c r="H56" s="15">
        <f>SUM(B56:F56)</f>
        <v>0</v>
      </c>
      <c r="J56" s="6"/>
      <c r="K56" s="3"/>
      <c r="L56" s="2"/>
      <c r="M56" s="2"/>
      <c r="N56" s="2"/>
      <c r="O56" s="2"/>
      <c r="P56" s="26"/>
      <c r="Q56" s="20">
        <f t="shared" si="5"/>
        <v>0</v>
      </c>
    </row>
  </sheetData>
  <sortState ref="A34:H45">
    <sortCondition descending="1" ref="H34:H45"/>
  </sortState>
  <mergeCells count="12">
    <mergeCell ref="O32:P32"/>
    <mergeCell ref="D5:E5"/>
    <mergeCell ref="F5:G5"/>
    <mergeCell ref="B5:C5"/>
    <mergeCell ref="K5:L5"/>
    <mergeCell ref="M5:N5"/>
    <mergeCell ref="O5:P5"/>
    <mergeCell ref="B32:C32"/>
    <mergeCell ref="D32:E32"/>
    <mergeCell ref="F32:G32"/>
    <mergeCell ref="K32:L32"/>
    <mergeCell ref="M32:N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8"/>
  <sheetViews>
    <sheetView tabSelected="1" workbookViewId="0">
      <selection activeCell="O16" sqref="O16"/>
    </sheetView>
  </sheetViews>
  <sheetFormatPr defaultRowHeight="14.4" x14ac:dyDescent="0.3"/>
  <cols>
    <col min="2" max="2" width="18" customWidth="1"/>
    <col min="3" max="3" width="15.5546875" customWidth="1"/>
    <col min="4" max="4" width="14.21875" customWidth="1"/>
    <col min="9" max="9" width="19.44140625" customWidth="1"/>
    <col min="10" max="10" width="12.77734375" customWidth="1"/>
    <col min="11" max="11" width="12.44140625" customWidth="1"/>
  </cols>
  <sheetData>
    <row r="6" spans="2:12" ht="25.8" x14ac:dyDescent="0.5">
      <c r="C6" s="1" t="s">
        <v>0</v>
      </c>
      <c r="J6" s="1" t="s">
        <v>7</v>
      </c>
    </row>
    <row r="8" spans="2:12" ht="15" thickBot="1" x14ac:dyDescent="0.35"/>
    <row r="9" spans="2:12" ht="15" thickBot="1" x14ac:dyDescent="0.35">
      <c r="B9" s="8" t="s">
        <v>31</v>
      </c>
      <c r="C9" s="9" t="s">
        <v>1</v>
      </c>
      <c r="D9" s="10" t="s">
        <v>30</v>
      </c>
      <c r="E9" s="11" t="s">
        <v>3</v>
      </c>
      <c r="I9" s="8" t="s">
        <v>31</v>
      </c>
      <c r="J9" s="9" t="s">
        <v>1</v>
      </c>
      <c r="K9" s="10" t="s">
        <v>30</v>
      </c>
      <c r="L9" s="11" t="s">
        <v>3</v>
      </c>
    </row>
    <row r="10" spans="2:12" ht="15" thickBot="1" x14ac:dyDescent="0.35">
      <c r="B10" s="7" t="s">
        <v>4</v>
      </c>
      <c r="C10" s="37">
        <v>1.84</v>
      </c>
      <c r="D10" s="36">
        <v>8.67</v>
      </c>
      <c r="E10" s="39">
        <f>SUM(C10:D10)</f>
        <v>10.51</v>
      </c>
      <c r="I10" s="7" t="s">
        <v>10</v>
      </c>
      <c r="J10" s="3">
        <v>2.13</v>
      </c>
      <c r="K10" s="36">
        <v>10.1</v>
      </c>
      <c r="L10" s="39">
        <f>SUM(J10:K10)</f>
        <v>12.23</v>
      </c>
    </row>
    <row r="11" spans="2:12" x14ac:dyDescent="0.3">
      <c r="B11" s="5" t="s">
        <v>5</v>
      </c>
      <c r="C11" s="48">
        <v>1.94</v>
      </c>
      <c r="D11" s="38">
        <v>8.52</v>
      </c>
      <c r="E11" s="39">
        <f>SUM(C11:D11)</f>
        <v>10.459999999999999</v>
      </c>
      <c r="I11" s="5" t="s">
        <v>13</v>
      </c>
      <c r="J11" s="3">
        <v>1.9</v>
      </c>
      <c r="K11" s="38">
        <v>10.19</v>
      </c>
      <c r="L11" s="39">
        <f>SUM(J11:K11)</f>
        <v>12.09</v>
      </c>
    </row>
    <row r="12" spans="2:12" x14ac:dyDescent="0.3">
      <c r="B12" s="5" t="s">
        <v>36</v>
      </c>
      <c r="C12" s="37">
        <v>1.82</v>
      </c>
      <c r="D12" s="38">
        <v>8.6300000000000008</v>
      </c>
      <c r="E12" s="39">
        <f>SUM(C12:D12)</f>
        <v>10.450000000000001</v>
      </c>
      <c r="I12" s="5" t="s">
        <v>37</v>
      </c>
      <c r="J12" s="3">
        <v>2.0499999999999998</v>
      </c>
      <c r="K12" s="38">
        <v>9.58</v>
      </c>
      <c r="L12" s="39">
        <f>SUM(J12:K12)</f>
        <v>11.629999999999999</v>
      </c>
    </row>
    <row r="13" spans="2:12" x14ac:dyDescent="0.3">
      <c r="B13" s="5" t="s">
        <v>6</v>
      </c>
      <c r="C13" s="37">
        <v>1.78</v>
      </c>
      <c r="D13" s="38">
        <v>8.6300000000000008</v>
      </c>
      <c r="E13" s="39">
        <f>SUM(C13:D13)</f>
        <v>10.41</v>
      </c>
      <c r="I13" s="5" t="s">
        <v>9</v>
      </c>
      <c r="J13" s="3">
        <v>1.87</v>
      </c>
      <c r="K13" s="38">
        <v>9.2200000000000006</v>
      </c>
      <c r="L13" s="39">
        <f>SUM(J13:K13)</f>
        <v>11.09</v>
      </c>
    </row>
    <row r="14" spans="2:12" x14ac:dyDescent="0.3">
      <c r="B14" s="5" t="s">
        <v>34</v>
      </c>
      <c r="C14" s="37">
        <v>1.7</v>
      </c>
      <c r="D14" s="38">
        <v>8.58</v>
      </c>
      <c r="E14" s="39">
        <f>SUM(C14:D14)</f>
        <v>10.28</v>
      </c>
      <c r="I14" s="5" t="s">
        <v>14</v>
      </c>
      <c r="J14" s="3">
        <v>1.83</v>
      </c>
      <c r="K14" s="38">
        <v>8.6999999999999993</v>
      </c>
      <c r="L14" s="39">
        <f>SUM(J14:K14)</f>
        <v>10.53</v>
      </c>
    </row>
    <row r="15" spans="2:12" x14ac:dyDescent="0.3">
      <c r="B15" s="5" t="s">
        <v>35</v>
      </c>
      <c r="C15" s="37">
        <v>1.56</v>
      </c>
      <c r="D15" s="38">
        <v>8.11</v>
      </c>
      <c r="E15" s="39">
        <f>SUM(C15:D15)</f>
        <v>9.67</v>
      </c>
      <c r="I15" s="5" t="s">
        <v>41</v>
      </c>
      <c r="J15" s="3">
        <v>1.75</v>
      </c>
      <c r="K15" s="38">
        <v>8.6</v>
      </c>
      <c r="L15" s="39">
        <f>SUM(J15:K15)</f>
        <v>10.35</v>
      </c>
    </row>
    <row r="16" spans="2:12" x14ac:dyDescent="0.3">
      <c r="B16" s="5" t="s">
        <v>42</v>
      </c>
      <c r="C16" s="37"/>
      <c r="D16" s="38"/>
      <c r="E16" s="39">
        <f>SUM(C16:D16)</f>
        <v>0</v>
      </c>
      <c r="I16" s="5" t="s">
        <v>38</v>
      </c>
      <c r="J16" s="3">
        <v>1.83</v>
      </c>
      <c r="K16" s="38">
        <v>8.3000000000000007</v>
      </c>
      <c r="L16" s="39">
        <f>SUM(J16:K16)</f>
        <v>10.130000000000001</v>
      </c>
    </row>
    <row r="17" spans="2:12" ht="15" thickBot="1" x14ac:dyDescent="0.35">
      <c r="B17" s="5"/>
      <c r="C17" s="37"/>
      <c r="D17" s="38"/>
      <c r="E17" s="39">
        <f t="shared" ref="E10:E28" si="0">SUM(C17:D17)</f>
        <v>0</v>
      </c>
      <c r="I17" s="5" t="s">
        <v>12</v>
      </c>
      <c r="J17" s="3">
        <v>1.63</v>
      </c>
      <c r="K17" s="38">
        <v>8.34</v>
      </c>
      <c r="L17" s="39">
        <f>SUM(J17:K17)</f>
        <v>9.9699999999999989</v>
      </c>
    </row>
    <row r="18" spans="2:12" x14ac:dyDescent="0.3">
      <c r="B18" s="5"/>
      <c r="C18" s="37"/>
      <c r="D18" s="38"/>
      <c r="E18" s="39">
        <f t="shared" si="0"/>
        <v>0</v>
      </c>
      <c r="I18" s="5" t="s">
        <v>43</v>
      </c>
      <c r="J18" s="32">
        <v>1.7</v>
      </c>
      <c r="K18" s="38">
        <v>8.1999999999999993</v>
      </c>
      <c r="L18" s="39">
        <f>SUM(J18:K18)</f>
        <v>9.8999999999999986</v>
      </c>
    </row>
    <row r="19" spans="2:12" x14ac:dyDescent="0.3">
      <c r="B19" s="5"/>
      <c r="C19" s="37"/>
      <c r="D19" s="38"/>
      <c r="E19" s="39">
        <f t="shared" si="0"/>
        <v>0</v>
      </c>
      <c r="I19" s="5" t="s">
        <v>53</v>
      </c>
      <c r="J19" s="3">
        <v>1.67</v>
      </c>
      <c r="K19" s="38">
        <v>7.8</v>
      </c>
      <c r="L19" s="39">
        <f>SUM(J19:K19)</f>
        <v>9.4699999999999989</v>
      </c>
    </row>
    <row r="20" spans="2:12" x14ac:dyDescent="0.3">
      <c r="B20" s="5"/>
      <c r="C20" s="37"/>
      <c r="D20" s="38"/>
      <c r="E20" s="39">
        <f t="shared" si="0"/>
        <v>0</v>
      </c>
      <c r="I20" s="17" t="s">
        <v>44</v>
      </c>
      <c r="J20" s="3">
        <v>1.49</v>
      </c>
      <c r="K20" s="38">
        <v>7.6</v>
      </c>
      <c r="L20" s="39">
        <f>SUM(J20:K20)</f>
        <v>9.09</v>
      </c>
    </row>
    <row r="21" spans="2:12" x14ac:dyDescent="0.3">
      <c r="B21" s="5"/>
      <c r="C21" s="37"/>
      <c r="D21" s="38"/>
      <c r="E21" s="39">
        <f t="shared" si="0"/>
        <v>0</v>
      </c>
      <c r="I21" s="5" t="s">
        <v>8</v>
      </c>
      <c r="J21" s="3">
        <v>1.61</v>
      </c>
      <c r="K21" s="38">
        <v>6.97</v>
      </c>
      <c r="L21" s="39">
        <f>SUM(J21:K21)</f>
        <v>8.58</v>
      </c>
    </row>
    <row r="22" spans="2:12" x14ac:dyDescent="0.3">
      <c r="B22" s="5"/>
      <c r="C22" s="37"/>
      <c r="D22" s="38"/>
      <c r="E22" s="39">
        <f t="shared" si="0"/>
        <v>0</v>
      </c>
      <c r="I22" s="5" t="s">
        <v>11</v>
      </c>
      <c r="J22" s="3">
        <v>1.44</v>
      </c>
      <c r="K22" s="38">
        <v>6.27</v>
      </c>
      <c r="L22" s="39">
        <f>SUM(J22:K22)</f>
        <v>7.7099999999999991</v>
      </c>
    </row>
    <row r="23" spans="2:12" x14ac:dyDescent="0.3">
      <c r="B23" s="5"/>
      <c r="C23" s="37"/>
      <c r="D23" s="38"/>
      <c r="E23" s="39">
        <f t="shared" si="0"/>
        <v>0</v>
      </c>
      <c r="I23" s="5" t="s">
        <v>32</v>
      </c>
      <c r="J23" s="37"/>
      <c r="K23" s="38"/>
      <c r="L23" s="39">
        <f>SUM(J23:K23)</f>
        <v>0</v>
      </c>
    </row>
    <row r="24" spans="2:12" x14ac:dyDescent="0.3">
      <c r="B24" s="5"/>
      <c r="C24" s="37"/>
      <c r="D24" s="38"/>
      <c r="E24" s="39">
        <f t="shared" si="0"/>
        <v>0</v>
      </c>
      <c r="I24" s="5" t="s">
        <v>45</v>
      </c>
      <c r="J24" s="37"/>
      <c r="K24" s="38"/>
      <c r="L24" s="39">
        <f>SUM(J24:K24)</f>
        <v>0</v>
      </c>
    </row>
    <row r="25" spans="2:12" x14ac:dyDescent="0.3">
      <c r="B25" s="5"/>
      <c r="C25" s="37"/>
      <c r="D25" s="38"/>
      <c r="E25" s="39">
        <f t="shared" si="0"/>
        <v>0</v>
      </c>
      <c r="I25" s="5"/>
      <c r="J25" s="37"/>
      <c r="K25" s="38"/>
      <c r="L25" s="39">
        <f t="shared" ref="L10:L28" si="1">SUM(J25:K25)</f>
        <v>0</v>
      </c>
    </row>
    <row r="26" spans="2:12" x14ac:dyDescent="0.3">
      <c r="B26" s="5"/>
      <c r="C26" s="37"/>
      <c r="D26" s="38"/>
      <c r="E26" s="39">
        <f t="shared" si="0"/>
        <v>0</v>
      </c>
      <c r="I26" s="5"/>
      <c r="J26" s="37"/>
      <c r="K26" s="38"/>
      <c r="L26" s="39">
        <f t="shared" si="1"/>
        <v>0</v>
      </c>
    </row>
    <row r="27" spans="2:12" x14ac:dyDescent="0.3">
      <c r="B27" s="5"/>
      <c r="C27" s="37"/>
      <c r="D27" s="38"/>
      <c r="E27" s="39">
        <f t="shared" si="0"/>
        <v>0</v>
      </c>
      <c r="I27" s="5"/>
      <c r="J27" s="37"/>
      <c r="K27" s="38"/>
      <c r="L27" s="39">
        <f t="shared" si="1"/>
        <v>0</v>
      </c>
    </row>
    <row r="28" spans="2:12" ht="15" thickBot="1" x14ac:dyDescent="0.35">
      <c r="B28" s="6"/>
      <c r="C28" s="40"/>
      <c r="D28" s="41"/>
      <c r="E28" s="42">
        <f t="shared" si="0"/>
        <v>0</v>
      </c>
      <c r="I28" s="6"/>
      <c r="J28" s="40"/>
      <c r="K28" s="41"/>
      <c r="L28" s="39">
        <f t="shared" si="1"/>
        <v>0</v>
      </c>
    </row>
  </sheetData>
  <sortState ref="I10:L24">
    <sortCondition descending="1" ref="L10:L2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dauzcīņa</vt:lpstr>
      <vt:lpstr>lēcēji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37125</dc:creator>
  <cp:lastModifiedBy>37125</cp:lastModifiedBy>
  <cp:lastPrinted>2022-12-20T15:04:53Z</cp:lastPrinted>
  <dcterms:created xsi:type="dcterms:W3CDTF">2022-12-17T10:59:11Z</dcterms:created>
  <dcterms:modified xsi:type="dcterms:W3CDTF">2022-12-21T09:14:47Z</dcterms:modified>
</cp:coreProperties>
</file>