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kop ZĒNI" sheetId="1" r:id="rId1"/>
    <sheet name="zēni ind" sheetId="2" r:id="rId2"/>
  </sheets>
  <definedNames/>
  <calcPr fullCalcOnLoad="1"/>
</workbook>
</file>

<file path=xl/sharedStrings.xml><?xml version="1.0" encoding="utf-8"?>
<sst xmlns="http://schemas.openxmlformats.org/spreadsheetml/2006/main" count="219" uniqueCount="79">
  <si>
    <t>60 m</t>
  </si>
  <si>
    <t>Bumbiņas mešana</t>
  </si>
  <si>
    <t>T/lēkšana</t>
  </si>
  <si>
    <t>Komandu vērtējums</t>
  </si>
  <si>
    <t>Individ.vērtējums</t>
  </si>
  <si>
    <t>PUNKTI</t>
  </si>
  <si>
    <t>VIETA</t>
  </si>
  <si>
    <t>Dalībnieka vārds, uzvārds</t>
  </si>
  <si>
    <t>Jelgavas 6.vidusskola</t>
  </si>
  <si>
    <t xml:space="preserve">Sekretārs:                 </t>
  </si>
  <si>
    <t xml:space="preserve">Galvenais tiesnesis:               </t>
  </si>
  <si>
    <t>Bauskas 2.vsk.</t>
  </si>
  <si>
    <t>Bauskas pilsētas pamatskola</t>
  </si>
  <si>
    <t>Codes pamatskola</t>
  </si>
  <si>
    <t>Vieta</t>
  </si>
  <si>
    <t>800 m</t>
  </si>
  <si>
    <t>Uzvaras pamatskola</t>
  </si>
  <si>
    <t>Griķu pamatskola</t>
  </si>
  <si>
    <t>Punkti</t>
  </si>
  <si>
    <t>Skola</t>
  </si>
  <si>
    <t>Bauskas 2.vidusskola</t>
  </si>
  <si>
    <t>Punkti kopā</t>
  </si>
  <si>
    <t>Tāllēkšana</t>
  </si>
  <si>
    <t>Dominiks Lejnieks</t>
  </si>
  <si>
    <t>Bauskas valsts ģimnāzija</t>
  </si>
  <si>
    <t>Marko Biezais 2010</t>
  </si>
  <si>
    <t>Alekss Blažēvics 2009</t>
  </si>
  <si>
    <t>Reinis Ļekūns 2009</t>
  </si>
  <si>
    <r>
      <t xml:space="preserve">Ralfs Kondratjuks  </t>
    </r>
    <r>
      <rPr>
        <sz val="14"/>
        <color indexed="8"/>
        <rFont val="Times New Roman"/>
        <family val="1"/>
      </rPr>
      <t>2009</t>
    </r>
  </si>
  <si>
    <r>
      <t xml:space="preserve">Dāvis Apinis  </t>
    </r>
    <r>
      <rPr>
        <sz val="14"/>
        <color indexed="8"/>
        <rFont val="Times New Roman"/>
        <family val="1"/>
      </rPr>
      <t>2009</t>
    </r>
  </si>
  <si>
    <r>
      <t xml:space="preserve">Arnolds Kapelis  </t>
    </r>
    <r>
      <rPr>
        <sz val="14"/>
        <color indexed="8"/>
        <rFont val="Times New Roman"/>
        <family val="1"/>
      </rPr>
      <t>2009</t>
    </r>
  </si>
  <si>
    <t>Rainers Līvmanis – Dankbars  2009</t>
  </si>
  <si>
    <t>Jēkabs Belverts   2009</t>
  </si>
  <si>
    <t>Rinalds Latūns   2009</t>
  </si>
  <si>
    <t>Nauris Drozdovskis  2011</t>
  </si>
  <si>
    <t>Kaspars Zāle</t>
  </si>
  <si>
    <t>Jānis Gerasimovs</t>
  </si>
  <si>
    <t>Eduards Gasūns</t>
  </si>
  <si>
    <t>Aldis Obuhovičš 2009</t>
  </si>
  <si>
    <t>Aleksis Melgailis 2010</t>
  </si>
  <si>
    <t>Roberts Gasparens 2009</t>
  </si>
  <si>
    <t>Andris Lika 2009</t>
  </si>
  <si>
    <t>Gabriels Smaļķis 2011</t>
  </si>
  <si>
    <t>Reinards Dervītis 2010</t>
  </si>
  <si>
    <t>Gvido Rākins 2010</t>
  </si>
  <si>
    <t>Rovans Zaķis 2009</t>
  </si>
  <si>
    <t>Daniēls Ģirupnieks</t>
  </si>
  <si>
    <t>Daniēls Raudonis</t>
  </si>
  <si>
    <t>Jānis Strelēvics</t>
  </si>
  <si>
    <t>Maksims Dviņaņinovs</t>
  </si>
  <si>
    <t>Bauskas Valsts ģimnāzija</t>
  </si>
  <si>
    <t>Bauskas Pilsētas pamatskola</t>
  </si>
  <si>
    <t>Pilsrundāles vidusskola 1.komanda</t>
  </si>
  <si>
    <t>Klāvs Kļaviņš</t>
  </si>
  <si>
    <t>Uvis Jurago (ind.)</t>
  </si>
  <si>
    <t xml:space="preserve">Pilsrundāles vidusskola </t>
  </si>
  <si>
    <t>Artūrs Turks 2010</t>
  </si>
  <si>
    <t>1</t>
  </si>
  <si>
    <t>7</t>
  </si>
  <si>
    <t>5</t>
  </si>
  <si>
    <t>2</t>
  </si>
  <si>
    <t>6</t>
  </si>
  <si>
    <t>3</t>
  </si>
  <si>
    <t>10</t>
  </si>
  <si>
    <t>11</t>
  </si>
  <si>
    <t>12</t>
  </si>
  <si>
    <t>13</t>
  </si>
  <si>
    <t>17</t>
  </si>
  <si>
    <t>18</t>
  </si>
  <si>
    <t>20</t>
  </si>
  <si>
    <t>21</t>
  </si>
  <si>
    <t>22</t>
  </si>
  <si>
    <t>23</t>
  </si>
  <si>
    <t>27</t>
  </si>
  <si>
    <t>nest.</t>
  </si>
  <si>
    <t>ind.</t>
  </si>
  <si>
    <t>8/9</t>
  </si>
  <si>
    <t>15/16</t>
  </si>
  <si>
    <t>25/26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</si>
</sst>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Jā&quot;;&quot;Jā&quot;;&quot;Nē&quot;"/>
    <numFmt numFmtId="189" formatCode="&quot;Patiess&quot;;&quot;Patiess&quot;;&quot;Aplams&quot;"/>
    <numFmt numFmtId="190" formatCode="&quot;Ieslēgts&quot;;&quot;Ieslēgts&quot;;&quot;Izslēgts&quot;"/>
    <numFmt numFmtId="191" formatCode="[$€-2]\ #\ ##,000_);[Red]\([$€-2]\ #\ ##,000\)"/>
    <numFmt numFmtId="192" formatCode="0.0"/>
    <numFmt numFmtId="193" formatCode="mm:ss.00"/>
    <numFmt numFmtId="194" formatCode="[$-426]dddd\,\ yyyy&quot;. gada &quot;d\.\ mmmm"/>
    <numFmt numFmtId="195" formatCode="m:ss.00"/>
    <numFmt numFmtId="196" formatCode="[$-809]dd\ mmmm\ yyyy"/>
    <numFmt numFmtId="197" formatCode="[$-F400]h:mm:ss\ AM/PM"/>
    <numFmt numFmtId="198" formatCode="&quot;£&quot;#,##0.00"/>
  </numFmts>
  <fonts count="5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4"/>
      <color indexed="36"/>
      <name val="Arial"/>
      <family val="2"/>
    </font>
    <font>
      <b/>
      <sz val="36"/>
      <color indexed="56"/>
      <name val="Calibri"/>
      <family val="0"/>
    </font>
    <font>
      <b/>
      <sz val="24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imes New Roman"/>
      <family val="1"/>
    </font>
    <font>
      <b/>
      <sz val="14"/>
      <color rgb="FFFF0000"/>
      <name val="Arial"/>
      <family val="2"/>
    </font>
    <font>
      <sz val="14"/>
      <color theme="1"/>
      <name val="Times New Roman"/>
      <family val="1"/>
    </font>
    <font>
      <b/>
      <sz val="14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justify" textRotation="90" wrapText="1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0" xfId="0" applyBorder="1" applyAlignment="1">
      <alignment vertical="justify" wrapText="1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Border="1" applyAlignment="1">
      <alignment vertical="justify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7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93" fontId="5" fillId="0" borderId="10" xfId="0" applyNumberFormat="1" applyFont="1" applyBorder="1" applyAlignment="1">
      <alignment/>
    </xf>
    <xf numFmtId="195" fontId="5" fillId="0" borderId="10" xfId="0" applyNumberFormat="1" applyFont="1" applyBorder="1" applyAlignment="1">
      <alignment horizontal="center"/>
    </xf>
    <xf numFmtId="195" fontId="5" fillId="0" borderId="12" xfId="0" applyNumberFormat="1" applyFont="1" applyBorder="1" applyAlignment="1">
      <alignment horizontal="center"/>
    </xf>
    <xf numFmtId="195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53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1" fontId="53" fillId="0" borderId="10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193" fontId="5" fillId="0" borderId="18" xfId="0" applyNumberFormat="1" applyFont="1" applyBorder="1" applyAlignment="1">
      <alignment/>
    </xf>
    <xf numFmtId="0" fontId="53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49" fontId="53" fillId="0" borderId="12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5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top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2" fillId="2" borderId="2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justify" vertical="top"/>
    </xf>
    <xf numFmtId="0" fontId="2" fillId="2" borderId="11" xfId="0" applyFont="1" applyFill="1" applyBorder="1" applyAlignment="1">
      <alignment horizontal="justify" vertical="top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top"/>
    </xf>
    <xf numFmtId="0" fontId="2" fillId="0" borderId="12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5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textRotation="90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left" vertical="top"/>
    </xf>
    <xf numFmtId="0" fontId="2" fillId="34" borderId="10" xfId="0" applyFont="1" applyFill="1" applyBorder="1" applyAlignment="1">
      <alignment horizontal="center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ārbaudes šūna" xfId="51"/>
    <cellStyle name="Paskaidrojošs teksts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4</xdr:row>
      <xdr:rowOff>171450</xdr:rowOff>
    </xdr:from>
    <xdr:to>
      <xdr:col>1</xdr:col>
      <xdr:colOff>1057275</xdr:colOff>
      <xdr:row>8</xdr:row>
      <xdr:rowOff>152400</xdr:rowOff>
    </xdr:to>
    <xdr:pic>
      <xdr:nvPicPr>
        <xdr:cNvPr id="1" name="imgHvThumb" descr="Sporting event ar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71450"/>
          <a:ext cx="107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228600</xdr:rowOff>
    </xdr:from>
    <xdr:to>
      <xdr:col>0</xdr:col>
      <xdr:colOff>66675</xdr:colOff>
      <xdr:row>26</xdr:row>
      <xdr:rowOff>9525</xdr:rowOff>
    </xdr:to>
    <xdr:sp>
      <xdr:nvSpPr>
        <xdr:cNvPr id="2" name="Line 2"/>
        <xdr:cNvSpPr>
          <a:spLocks/>
        </xdr:cNvSpPr>
      </xdr:nvSpPr>
      <xdr:spPr>
        <a:xfrm>
          <a:off x="47625" y="41719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1333500</xdr:colOff>
      <xdr:row>0</xdr:row>
      <xdr:rowOff>0</xdr:rowOff>
    </xdr:from>
    <xdr:ext cx="7896225" cy="942975"/>
    <xdr:sp>
      <xdr:nvSpPr>
        <xdr:cNvPr id="3" name="Rectangle 6"/>
        <xdr:cNvSpPr>
          <a:spLocks/>
        </xdr:cNvSpPr>
      </xdr:nvSpPr>
      <xdr:spPr>
        <a:xfrm>
          <a:off x="2066925" y="0"/>
          <a:ext cx="78962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3366"/>
              </a:solidFill>
            </a:rPr>
            <a:t>BAUSKAS</a:t>
          </a:r>
          <a:r>
            <a:rPr lang="en-US" cap="none" sz="3600" b="1" i="0" u="none" baseline="0">
              <a:solidFill>
                <a:srgbClr val="003366"/>
              </a:solidFill>
            </a:rPr>
            <a:t> NOVADA 4-CĪŅA "DRAUDZĪBA"
</a:t>
          </a:r>
          <a:r>
            <a:rPr lang="en-US" cap="none" sz="2400" b="1" i="0" u="none" baseline="0">
              <a:solidFill>
                <a:srgbClr val="003366"/>
              </a:solidFill>
            </a:rPr>
            <a:t>2022.gada 16.septembrī</a:t>
          </a:r>
        </a:p>
      </xdr:txBody>
    </xdr:sp>
    <xdr:clientData/>
  </xdr:oneCellAnchor>
  <xdr:oneCellAnchor>
    <xdr:from>
      <xdr:col>10</xdr:col>
      <xdr:colOff>438150</xdr:colOff>
      <xdr:row>6</xdr:row>
      <xdr:rowOff>142875</xdr:rowOff>
    </xdr:from>
    <xdr:ext cx="742950" cy="466725"/>
    <xdr:sp>
      <xdr:nvSpPr>
        <xdr:cNvPr id="4" name="Rectangle 7"/>
        <xdr:cNvSpPr>
          <a:spLocks/>
        </xdr:cNvSpPr>
      </xdr:nvSpPr>
      <xdr:spPr>
        <a:xfrm>
          <a:off x="8610600" y="581025"/>
          <a:ext cx="742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3366"/>
              </a:solidFill>
            </a:rPr>
            <a:t>ZĒNI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600075</xdr:colOff>
      <xdr:row>1</xdr:row>
      <xdr:rowOff>66675</xdr:rowOff>
    </xdr:from>
    <xdr:ext cx="7791450" cy="1028700"/>
    <xdr:sp>
      <xdr:nvSpPr>
        <xdr:cNvPr id="1" name="Rectangle 4"/>
        <xdr:cNvSpPr>
          <a:spLocks/>
        </xdr:cNvSpPr>
      </xdr:nvSpPr>
      <xdr:spPr>
        <a:xfrm>
          <a:off x="2914650" y="76200"/>
          <a:ext cx="77914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3366"/>
              </a:solidFill>
            </a:rPr>
            <a:t>BAUSKAS</a:t>
          </a:r>
          <a:r>
            <a:rPr lang="en-US" cap="none" sz="3600" b="1" i="0" u="none" baseline="0">
              <a:solidFill>
                <a:srgbClr val="003366"/>
              </a:solidFill>
            </a:rPr>
            <a:t> NOVADA 4-CĪŅA "DRAUDZĪBA"
</a:t>
          </a:r>
          <a:r>
            <a:rPr lang="en-US" cap="none" sz="2400" b="1" i="0" u="none" baseline="0">
              <a:solidFill>
                <a:srgbClr val="003366"/>
              </a:solidFill>
            </a:rPr>
            <a:t>2022.gada 16.septembrī</a:t>
          </a:r>
        </a:p>
      </xdr:txBody>
    </xdr:sp>
    <xdr:clientData/>
  </xdr:oneCellAnchor>
  <xdr:twoCellAnchor editAs="oneCell">
    <xdr:from>
      <xdr:col>0</xdr:col>
      <xdr:colOff>647700</xdr:colOff>
      <xdr:row>1</xdr:row>
      <xdr:rowOff>133350</xdr:rowOff>
    </xdr:from>
    <xdr:to>
      <xdr:col>0</xdr:col>
      <xdr:colOff>1847850</xdr:colOff>
      <xdr:row>6</xdr:row>
      <xdr:rowOff>85725</xdr:rowOff>
    </xdr:to>
    <xdr:pic>
      <xdr:nvPicPr>
        <xdr:cNvPr id="2" name="imgHvThumb" descr="Sporting event ar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42875"/>
          <a:ext cx="1200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152400</xdr:colOff>
      <xdr:row>4</xdr:row>
      <xdr:rowOff>66675</xdr:rowOff>
    </xdr:from>
    <xdr:ext cx="704850" cy="466725"/>
    <xdr:sp>
      <xdr:nvSpPr>
        <xdr:cNvPr id="3" name="Rectangle 6"/>
        <xdr:cNvSpPr>
          <a:spLocks/>
        </xdr:cNvSpPr>
      </xdr:nvSpPr>
      <xdr:spPr>
        <a:xfrm>
          <a:off x="11382375" y="600075"/>
          <a:ext cx="7048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3366"/>
              </a:solidFill>
            </a:rPr>
            <a:t>ZĒNI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110"/>
  <sheetViews>
    <sheetView zoomScale="64" zoomScaleNormal="64" zoomScalePageLayoutView="0" workbookViewId="0" topLeftCell="A5">
      <selection activeCell="X27" sqref="X27"/>
    </sheetView>
  </sheetViews>
  <sheetFormatPr defaultColWidth="9.140625" defaultRowHeight="12.75"/>
  <cols>
    <col min="1" max="1" width="11.00390625" style="0" customWidth="1"/>
    <col min="2" max="2" width="30.7109375" style="0" customWidth="1"/>
    <col min="3" max="3" width="10.00390625" style="0" customWidth="1"/>
    <col min="4" max="4" width="9.7109375" style="0" customWidth="1"/>
    <col min="5" max="5" width="11.8515625" style="0" customWidth="1"/>
    <col min="6" max="6" width="9.7109375" style="0" customWidth="1"/>
    <col min="7" max="7" width="10.7109375" style="0" customWidth="1"/>
    <col min="8" max="8" width="8.28125" style="0" customWidth="1"/>
    <col min="9" max="9" width="12.00390625" style="0" customWidth="1"/>
    <col min="10" max="10" width="8.57421875" style="0" customWidth="1"/>
    <col min="11" max="11" width="10.28125" style="0" customWidth="1"/>
    <col min="12" max="12" width="9.57421875" style="0" customWidth="1"/>
  </cols>
  <sheetData>
    <row r="1" ht="12.75" hidden="1"/>
    <row r="2" ht="15.75" customHeight="1" hidden="1"/>
    <row r="3" ht="12.75" hidden="1"/>
    <row r="4" ht="12.75" hidden="1"/>
    <row r="5" spans="1:12" ht="16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ht="18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5.7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ht="12.7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12.7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ht="13.5" thickBo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ht="12.75" hidden="1"/>
    <row r="12" ht="27" customHeight="1" hidden="1"/>
    <row r="13" spans="1:12" ht="21" customHeight="1">
      <c r="A13" s="150" t="s">
        <v>52</v>
      </c>
      <c r="B13" s="99" t="s">
        <v>7</v>
      </c>
      <c r="C13" s="104" t="s">
        <v>0</v>
      </c>
      <c r="D13" s="94" t="s">
        <v>18</v>
      </c>
      <c r="E13" s="96" t="s">
        <v>1</v>
      </c>
      <c r="F13" s="94" t="s">
        <v>18</v>
      </c>
      <c r="G13" s="94" t="s">
        <v>22</v>
      </c>
      <c r="H13" s="94" t="s">
        <v>18</v>
      </c>
      <c r="I13" s="96" t="s">
        <v>15</v>
      </c>
      <c r="J13" s="94" t="s">
        <v>18</v>
      </c>
      <c r="K13" s="152" t="s">
        <v>3</v>
      </c>
      <c r="L13" s="152"/>
    </row>
    <row r="14" spans="1:12" ht="18" customHeight="1">
      <c r="A14" s="147"/>
      <c r="B14" s="100"/>
      <c r="C14" s="105"/>
      <c r="D14" s="95"/>
      <c r="E14" s="97"/>
      <c r="F14" s="95"/>
      <c r="G14" s="95"/>
      <c r="H14" s="95"/>
      <c r="I14" s="97"/>
      <c r="J14" s="95"/>
      <c r="K14" s="1" t="s">
        <v>5</v>
      </c>
      <c r="L14" s="1" t="s">
        <v>6</v>
      </c>
    </row>
    <row r="15" spans="1:12" ht="18" customHeight="1">
      <c r="A15" s="147"/>
      <c r="B15" s="79" t="s">
        <v>46</v>
      </c>
      <c r="C15" s="3">
        <v>9.15</v>
      </c>
      <c r="D15" s="3">
        <v>48</v>
      </c>
      <c r="E15" s="2">
        <v>24.3</v>
      </c>
      <c r="F15" s="2">
        <v>21</v>
      </c>
      <c r="G15" s="2">
        <v>4.21</v>
      </c>
      <c r="H15" s="2">
        <v>36</v>
      </c>
      <c r="I15" s="51">
        <v>0.0020324074074074077</v>
      </c>
      <c r="J15" s="2">
        <v>28</v>
      </c>
      <c r="K15" s="33">
        <f>D15+F15+H15+J15</f>
        <v>133</v>
      </c>
      <c r="L15" s="106">
        <v>1</v>
      </c>
    </row>
    <row r="16" spans="1:12" ht="21" customHeight="1">
      <c r="A16" s="147"/>
      <c r="B16" s="79" t="s">
        <v>47</v>
      </c>
      <c r="C16" s="3">
        <v>8.63</v>
      </c>
      <c r="D16" s="3">
        <v>63</v>
      </c>
      <c r="E16" s="44">
        <v>34.98</v>
      </c>
      <c r="F16" s="2">
        <v>35</v>
      </c>
      <c r="G16" s="2">
        <v>3.99</v>
      </c>
      <c r="H16" s="2">
        <v>28</v>
      </c>
      <c r="I16" s="51">
        <v>0.0021877314814814815</v>
      </c>
      <c r="J16" s="2">
        <v>10</v>
      </c>
      <c r="K16" s="33">
        <f>D16+F16+H16+J16</f>
        <v>136</v>
      </c>
      <c r="L16" s="107"/>
    </row>
    <row r="17" spans="1:12" ht="19.5" customHeight="1">
      <c r="A17" s="147"/>
      <c r="B17" s="79" t="s">
        <v>48</v>
      </c>
      <c r="C17" s="3">
        <v>9.35</v>
      </c>
      <c r="D17" s="3">
        <v>42</v>
      </c>
      <c r="E17" s="2">
        <v>45.12</v>
      </c>
      <c r="F17" s="2">
        <v>50</v>
      </c>
      <c r="G17" s="2">
        <v>3.78</v>
      </c>
      <c r="H17" s="2">
        <v>22</v>
      </c>
      <c r="I17" s="51">
        <v>0.0024747685185185185</v>
      </c>
      <c r="J17" s="2">
        <v>0</v>
      </c>
      <c r="K17" s="33">
        <f>D17+F17+H17+J17</f>
        <v>114</v>
      </c>
      <c r="L17" s="107"/>
    </row>
    <row r="18" spans="1:12" ht="18" customHeight="1">
      <c r="A18" s="147"/>
      <c r="B18" s="79" t="s">
        <v>49</v>
      </c>
      <c r="C18" s="3">
        <v>9.62</v>
      </c>
      <c r="D18" s="3">
        <v>35</v>
      </c>
      <c r="E18" s="44">
        <v>45.51</v>
      </c>
      <c r="F18" s="2">
        <v>50</v>
      </c>
      <c r="G18" s="2">
        <v>3.87</v>
      </c>
      <c r="H18" s="2">
        <v>25</v>
      </c>
      <c r="I18" s="51">
        <v>0.002297800925925926</v>
      </c>
      <c r="J18" s="2">
        <v>4</v>
      </c>
      <c r="K18" s="33">
        <f>D18+F18+H18+J18</f>
        <v>114</v>
      </c>
      <c r="L18" s="107"/>
    </row>
    <row r="19" spans="1:12" ht="16.5" customHeight="1">
      <c r="A19" s="147"/>
      <c r="B19" s="79" t="s">
        <v>54</v>
      </c>
      <c r="C19" s="3">
        <v>9.95</v>
      </c>
      <c r="D19" s="3">
        <v>28</v>
      </c>
      <c r="E19" s="2">
        <v>36.47</v>
      </c>
      <c r="F19" s="2">
        <v>37</v>
      </c>
      <c r="G19" s="2">
        <v>3.32</v>
      </c>
      <c r="H19" s="2">
        <v>7</v>
      </c>
      <c r="I19" s="51">
        <v>0.002552777777777778</v>
      </c>
      <c r="J19" s="2">
        <v>0</v>
      </c>
      <c r="K19" s="32">
        <f>D19+F19+H19+J19</f>
        <v>72</v>
      </c>
      <c r="L19" s="107"/>
    </row>
    <row r="20" spans="1:12" ht="18.75" customHeight="1" thickBot="1">
      <c r="A20" s="151"/>
      <c r="B20" s="69"/>
      <c r="C20" s="70"/>
      <c r="D20" s="70"/>
      <c r="E20" s="71"/>
      <c r="F20" s="71"/>
      <c r="G20" s="71"/>
      <c r="H20" s="71"/>
      <c r="I20" s="71"/>
      <c r="J20" s="71"/>
      <c r="K20" s="73">
        <f>SUM(K15:K19)</f>
        <v>569</v>
      </c>
      <c r="L20" s="108"/>
    </row>
    <row r="21" spans="1:12" ht="15.75" customHeight="1">
      <c r="A21" s="120"/>
      <c r="B21" s="117" t="s">
        <v>7</v>
      </c>
      <c r="C21" s="123" t="s">
        <v>0</v>
      </c>
      <c r="D21" s="123" t="s">
        <v>18</v>
      </c>
      <c r="E21" s="148" t="s">
        <v>1</v>
      </c>
      <c r="F21" s="123" t="s">
        <v>18</v>
      </c>
      <c r="G21" s="123" t="s">
        <v>22</v>
      </c>
      <c r="H21" s="123" t="s">
        <v>18</v>
      </c>
      <c r="I21" s="148" t="s">
        <v>15</v>
      </c>
      <c r="J21" s="123" t="s">
        <v>18</v>
      </c>
      <c r="K21" s="112" t="s">
        <v>3</v>
      </c>
      <c r="L21" s="113"/>
    </row>
    <row r="22" spans="1:12" ht="18" customHeight="1">
      <c r="A22" s="121"/>
      <c r="B22" s="118"/>
      <c r="C22" s="95"/>
      <c r="D22" s="95"/>
      <c r="E22" s="119"/>
      <c r="F22" s="95"/>
      <c r="G22" s="95"/>
      <c r="H22" s="95"/>
      <c r="I22" s="119"/>
      <c r="J22" s="95"/>
      <c r="K22" s="76" t="s">
        <v>5</v>
      </c>
      <c r="L22" s="76" t="s">
        <v>6</v>
      </c>
    </row>
    <row r="23" spans="1:12" ht="18" customHeight="1" hidden="1">
      <c r="A23" s="26"/>
      <c r="B23" s="24"/>
      <c r="C23" s="25"/>
      <c r="D23" s="25"/>
      <c r="E23" s="12"/>
      <c r="F23" s="12"/>
      <c r="G23" s="12"/>
      <c r="H23" s="12"/>
      <c r="I23" s="12"/>
      <c r="J23" s="12"/>
      <c r="K23" s="12"/>
      <c r="L23" s="12"/>
    </row>
    <row r="24" spans="1:12" ht="18.75" customHeight="1">
      <c r="A24" s="146" t="s">
        <v>24</v>
      </c>
      <c r="B24" s="80" t="s">
        <v>28</v>
      </c>
      <c r="C24" s="49">
        <v>9.59</v>
      </c>
      <c r="D24" s="49">
        <v>36</v>
      </c>
      <c r="E24" s="39">
        <v>44.35</v>
      </c>
      <c r="F24" s="39">
        <v>48</v>
      </c>
      <c r="G24" s="38">
        <v>3.82</v>
      </c>
      <c r="H24" s="38">
        <v>23</v>
      </c>
      <c r="I24" s="52">
        <v>0.0021780092592592593</v>
      </c>
      <c r="J24" s="38">
        <v>10</v>
      </c>
      <c r="K24" s="33">
        <f>D24+F24+H24+J24</f>
        <v>117</v>
      </c>
      <c r="L24" s="106">
        <v>2</v>
      </c>
    </row>
    <row r="25" spans="1:12" ht="18">
      <c r="A25" s="110"/>
      <c r="B25" s="80" t="s">
        <v>29</v>
      </c>
      <c r="C25" s="3">
        <v>9.84</v>
      </c>
      <c r="D25" s="3">
        <v>30</v>
      </c>
      <c r="E25" s="44">
        <v>32.83</v>
      </c>
      <c r="F25" s="2">
        <v>32</v>
      </c>
      <c r="G25" s="2">
        <v>3.29</v>
      </c>
      <c r="H25" s="2">
        <v>5</v>
      </c>
      <c r="I25" s="51">
        <v>0.0021274305555555556</v>
      </c>
      <c r="J25" s="2">
        <v>14</v>
      </c>
      <c r="K25" s="33">
        <f>D25+F25+H25+J25</f>
        <v>81</v>
      </c>
      <c r="L25" s="107"/>
    </row>
    <row r="26" spans="1:12" ht="18">
      <c r="A26" s="110"/>
      <c r="B26" s="80" t="s">
        <v>30</v>
      </c>
      <c r="C26" s="3">
        <v>10.03</v>
      </c>
      <c r="D26" s="3">
        <v>26</v>
      </c>
      <c r="E26" s="2">
        <v>39.8</v>
      </c>
      <c r="F26" s="2">
        <v>42</v>
      </c>
      <c r="G26" s="2">
        <v>3.61</v>
      </c>
      <c r="H26" s="2">
        <v>16</v>
      </c>
      <c r="I26" s="51">
        <v>0.0021825231481481483</v>
      </c>
      <c r="J26" s="2">
        <v>10</v>
      </c>
      <c r="K26" s="33">
        <f>D26+F26+H26+J26</f>
        <v>94</v>
      </c>
      <c r="L26" s="107"/>
    </row>
    <row r="27" spans="1:12" ht="18">
      <c r="A27" s="110"/>
      <c r="B27" s="80" t="s">
        <v>23</v>
      </c>
      <c r="C27" s="45">
        <v>8.9</v>
      </c>
      <c r="D27" s="3">
        <v>55</v>
      </c>
      <c r="E27" s="44">
        <v>39.04</v>
      </c>
      <c r="F27" s="2">
        <v>41</v>
      </c>
      <c r="G27" s="40">
        <v>4.03</v>
      </c>
      <c r="H27" s="40">
        <v>30</v>
      </c>
      <c r="I27" s="51">
        <v>0.0018703703703703703</v>
      </c>
      <c r="J27" s="2">
        <v>42</v>
      </c>
      <c r="K27" s="33">
        <f>D27+F27+H27+J27</f>
        <v>168</v>
      </c>
      <c r="L27" s="107"/>
    </row>
    <row r="28" spans="1:12" ht="18">
      <c r="A28" s="110"/>
      <c r="B28" s="81"/>
      <c r="C28" s="3"/>
      <c r="D28" s="3"/>
      <c r="E28" s="2"/>
      <c r="F28" s="2"/>
      <c r="G28" s="2"/>
      <c r="H28" s="2"/>
      <c r="I28" s="2"/>
      <c r="J28" s="2"/>
      <c r="K28" s="61"/>
      <c r="L28" s="107"/>
    </row>
    <row r="29" spans="1:12" ht="18">
      <c r="A29" s="110"/>
      <c r="B29" s="6"/>
      <c r="C29" s="3"/>
      <c r="D29" s="3"/>
      <c r="E29" s="2"/>
      <c r="F29" s="2"/>
      <c r="G29" s="2"/>
      <c r="H29" s="2"/>
      <c r="I29" s="2"/>
      <c r="J29" s="2"/>
      <c r="K29" s="68">
        <f>SUM(K24:K27)</f>
        <v>460</v>
      </c>
      <c r="L29" s="126"/>
    </row>
    <row r="30" spans="1:12" ht="18" customHeight="1" hidden="1">
      <c r="A30" s="110"/>
      <c r="B30" s="7"/>
      <c r="C30" s="3"/>
      <c r="D30" s="3"/>
      <c r="E30" s="2"/>
      <c r="F30" s="2"/>
      <c r="G30" s="2"/>
      <c r="H30" s="2"/>
      <c r="I30" s="2"/>
      <c r="J30" s="2"/>
      <c r="K30" s="5"/>
      <c r="L30" s="5"/>
    </row>
    <row r="31" spans="1:12" ht="18" customHeight="1" hidden="1">
      <c r="A31" s="147"/>
      <c r="B31" s="8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21" customHeight="1" hidden="1">
      <c r="A32" s="147"/>
      <c r="B32" s="9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8" customHeight="1" hidden="1">
      <c r="A33" s="10" t="s">
        <v>8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8" customHeight="1" hidden="1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0.75" customHeight="1" thickBot="1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8" customHeight="1" hidden="1">
      <c r="A36" s="16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8" customHeight="1">
      <c r="A37" s="114" t="s">
        <v>11</v>
      </c>
      <c r="B37" s="99" t="s">
        <v>7</v>
      </c>
      <c r="C37" s="149" t="s">
        <v>0</v>
      </c>
      <c r="D37" s="94" t="s">
        <v>18</v>
      </c>
      <c r="E37" s="96" t="s">
        <v>1</v>
      </c>
      <c r="F37" s="94" t="s">
        <v>18</v>
      </c>
      <c r="G37" s="94" t="s">
        <v>22</v>
      </c>
      <c r="H37" s="94" t="s">
        <v>18</v>
      </c>
      <c r="I37" s="96" t="s">
        <v>15</v>
      </c>
      <c r="J37" s="94" t="s">
        <v>18</v>
      </c>
      <c r="K37" s="98" t="s">
        <v>3</v>
      </c>
      <c r="L37" s="98"/>
    </row>
    <row r="38" spans="1:12" ht="18" customHeight="1">
      <c r="A38" s="115"/>
      <c r="B38" s="100"/>
      <c r="C38" s="122"/>
      <c r="D38" s="95"/>
      <c r="E38" s="97"/>
      <c r="F38" s="95"/>
      <c r="G38" s="95"/>
      <c r="H38" s="95"/>
      <c r="I38" s="97"/>
      <c r="J38" s="95"/>
      <c r="K38" s="76" t="s">
        <v>5</v>
      </c>
      <c r="L38" s="76" t="s">
        <v>6</v>
      </c>
    </row>
    <row r="39" spans="1:12" ht="18" customHeight="1">
      <c r="A39" s="115"/>
      <c r="B39" s="80" t="s">
        <v>25</v>
      </c>
      <c r="C39" s="3">
        <v>9.06</v>
      </c>
      <c r="D39" s="3">
        <v>50</v>
      </c>
      <c r="E39" s="33">
        <v>37</v>
      </c>
      <c r="F39" s="41">
        <v>38</v>
      </c>
      <c r="G39" s="3">
        <v>3.82</v>
      </c>
      <c r="H39" s="3">
        <v>23</v>
      </c>
      <c r="I39" s="53">
        <v>0.0021945601851851852</v>
      </c>
      <c r="J39" s="33">
        <v>9</v>
      </c>
      <c r="K39" s="33">
        <f>D39+F39+H39+J39</f>
        <v>120</v>
      </c>
      <c r="L39" s="106">
        <v>3</v>
      </c>
    </row>
    <row r="40" spans="1:12" ht="18" customHeight="1">
      <c r="A40" s="115"/>
      <c r="B40" s="80" t="s">
        <v>26</v>
      </c>
      <c r="C40" s="3">
        <v>9.39</v>
      </c>
      <c r="D40" s="3">
        <v>41</v>
      </c>
      <c r="E40" s="33">
        <v>24.23</v>
      </c>
      <c r="F40" s="41">
        <v>20</v>
      </c>
      <c r="G40" s="3">
        <v>3.8</v>
      </c>
      <c r="H40" s="3">
        <v>23</v>
      </c>
      <c r="I40" s="53">
        <v>0.0021746527777777775</v>
      </c>
      <c r="J40" s="33">
        <v>11</v>
      </c>
      <c r="K40" s="33">
        <f>D40+F40+H40+J40</f>
        <v>95</v>
      </c>
      <c r="L40" s="107"/>
    </row>
    <row r="41" spans="1:12" ht="18" customHeight="1">
      <c r="A41" s="115"/>
      <c r="B41" s="80" t="s">
        <v>27</v>
      </c>
      <c r="C41" s="3">
        <v>9.76</v>
      </c>
      <c r="D41" s="3">
        <v>32</v>
      </c>
      <c r="E41" s="33">
        <v>36</v>
      </c>
      <c r="F41" s="41">
        <v>36</v>
      </c>
      <c r="G41" s="3">
        <v>3.9</v>
      </c>
      <c r="H41" s="3">
        <v>26</v>
      </c>
      <c r="I41" s="53">
        <v>0.002341550925925926</v>
      </c>
      <c r="J41" s="33">
        <v>2</v>
      </c>
      <c r="K41" s="33">
        <f>D41+F41+H41+J41</f>
        <v>96</v>
      </c>
      <c r="L41" s="107"/>
    </row>
    <row r="42" spans="1:12" ht="18" customHeight="1">
      <c r="A42" s="115"/>
      <c r="B42" s="80" t="s">
        <v>56</v>
      </c>
      <c r="C42" s="45">
        <v>9.27</v>
      </c>
      <c r="D42" s="3">
        <v>44</v>
      </c>
      <c r="E42" s="44">
        <v>36.71</v>
      </c>
      <c r="F42" s="2">
        <v>37</v>
      </c>
      <c r="G42" s="2">
        <v>3.89</v>
      </c>
      <c r="H42" s="2">
        <v>26</v>
      </c>
      <c r="I42" s="51">
        <v>0.0023302083333333334</v>
      </c>
      <c r="J42" s="2">
        <v>2</v>
      </c>
      <c r="K42" s="33">
        <f>D42+F42+H42+J42</f>
        <v>109</v>
      </c>
      <c r="L42" s="107"/>
    </row>
    <row r="43" spans="1:12" ht="18" customHeight="1">
      <c r="A43" s="115"/>
      <c r="B43" s="19"/>
      <c r="C43" s="4"/>
      <c r="D43" s="4"/>
      <c r="E43" s="5"/>
      <c r="F43" s="5"/>
      <c r="G43" s="5"/>
      <c r="H43" s="5"/>
      <c r="I43" s="5"/>
      <c r="J43" s="5"/>
      <c r="K43" s="5"/>
      <c r="L43" s="107"/>
    </row>
    <row r="44" spans="1:12" ht="18" customHeight="1" thickBot="1">
      <c r="A44" s="116"/>
      <c r="B44" s="71"/>
      <c r="C44" s="70"/>
      <c r="D44" s="70"/>
      <c r="E44" s="71"/>
      <c r="F44" s="71"/>
      <c r="G44" s="71"/>
      <c r="H44" s="71"/>
      <c r="I44" s="71"/>
      <c r="J44" s="71"/>
      <c r="K44" s="73">
        <f>SUM(K39:K42)</f>
        <v>420</v>
      </c>
      <c r="L44" s="108"/>
    </row>
    <row r="45" spans="1:12" ht="18" customHeight="1">
      <c r="A45" s="109" t="s">
        <v>12</v>
      </c>
      <c r="B45" s="99" t="s">
        <v>7</v>
      </c>
      <c r="C45" s="122" t="s">
        <v>0</v>
      </c>
      <c r="D45" s="123" t="s">
        <v>18</v>
      </c>
      <c r="E45" s="97" t="s">
        <v>1</v>
      </c>
      <c r="F45" s="123" t="s">
        <v>18</v>
      </c>
      <c r="G45" s="123" t="s">
        <v>22</v>
      </c>
      <c r="H45" s="123" t="s">
        <v>18</v>
      </c>
      <c r="I45" s="97" t="s">
        <v>15</v>
      </c>
      <c r="J45" s="123" t="s">
        <v>18</v>
      </c>
      <c r="K45" s="98" t="s">
        <v>3</v>
      </c>
      <c r="L45" s="98"/>
    </row>
    <row r="46" spans="1:12" ht="18" customHeight="1">
      <c r="A46" s="110"/>
      <c r="B46" s="100"/>
      <c r="C46" s="122"/>
      <c r="D46" s="95"/>
      <c r="E46" s="97"/>
      <c r="F46" s="95"/>
      <c r="G46" s="95"/>
      <c r="H46" s="95"/>
      <c r="I46" s="97"/>
      <c r="J46" s="95"/>
      <c r="K46" s="76" t="s">
        <v>5</v>
      </c>
      <c r="L46" s="76" t="s">
        <v>6</v>
      </c>
    </row>
    <row r="47" spans="1:12" ht="18" customHeight="1">
      <c r="A47" s="110"/>
      <c r="B47" s="80" t="s">
        <v>31</v>
      </c>
      <c r="C47" s="45">
        <v>9.36</v>
      </c>
      <c r="D47" s="3">
        <v>42</v>
      </c>
      <c r="E47" s="44">
        <v>38.8</v>
      </c>
      <c r="F47" s="2">
        <v>41</v>
      </c>
      <c r="G47" s="2">
        <v>3.69</v>
      </c>
      <c r="H47" s="2">
        <v>19</v>
      </c>
      <c r="I47" s="51">
        <v>0.0020635416666666666</v>
      </c>
      <c r="J47" s="2">
        <v>20</v>
      </c>
      <c r="K47" s="33">
        <f>D47+F47+H47+J47</f>
        <v>122</v>
      </c>
      <c r="L47" s="106">
        <v>4</v>
      </c>
    </row>
    <row r="48" spans="1:12" ht="18" customHeight="1">
      <c r="A48" s="110"/>
      <c r="B48" s="80" t="s">
        <v>32</v>
      </c>
      <c r="C48" s="3">
        <v>9</v>
      </c>
      <c r="D48" s="3">
        <v>52</v>
      </c>
      <c r="E48" s="2">
        <v>35.96</v>
      </c>
      <c r="F48" s="2">
        <v>37</v>
      </c>
      <c r="G48" s="44">
        <v>4.2</v>
      </c>
      <c r="H48" s="2">
        <v>36</v>
      </c>
      <c r="I48" s="51">
        <v>0.0019013888888888889</v>
      </c>
      <c r="J48" s="2">
        <v>38</v>
      </c>
      <c r="K48" s="33">
        <f>D48+F48+H48+J48</f>
        <v>163</v>
      </c>
      <c r="L48" s="107"/>
    </row>
    <row r="49" spans="1:12" ht="18" customHeight="1">
      <c r="A49" s="110"/>
      <c r="B49" s="80" t="s">
        <v>33</v>
      </c>
      <c r="C49" s="3"/>
      <c r="D49" s="3"/>
      <c r="E49" s="2"/>
      <c r="F49" s="2"/>
      <c r="G49" s="2"/>
      <c r="H49" s="2"/>
      <c r="I49" s="51"/>
      <c r="J49" s="2"/>
      <c r="K49" s="33">
        <f>D49+F49+H49+J49</f>
        <v>0</v>
      </c>
      <c r="L49" s="107"/>
    </row>
    <row r="50" spans="1:12" ht="18" customHeight="1">
      <c r="A50" s="110"/>
      <c r="B50" s="23" t="s">
        <v>34</v>
      </c>
      <c r="C50" s="3">
        <v>11.3</v>
      </c>
      <c r="D50" s="3">
        <v>6</v>
      </c>
      <c r="E50" s="44">
        <v>38.82</v>
      </c>
      <c r="F50" s="2">
        <v>41</v>
      </c>
      <c r="G50" s="2">
        <v>3.09</v>
      </c>
      <c r="H50" s="2">
        <v>0</v>
      </c>
      <c r="I50" s="51">
        <v>0.0023361111111111113</v>
      </c>
      <c r="J50" s="2">
        <v>2</v>
      </c>
      <c r="K50" s="33">
        <f>D50+F50+H50+J50</f>
        <v>49</v>
      </c>
      <c r="L50" s="107"/>
    </row>
    <row r="51" spans="1:12" ht="18" customHeight="1">
      <c r="A51" s="110"/>
      <c r="B51" s="23"/>
      <c r="C51" s="3"/>
      <c r="D51" s="3"/>
      <c r="E51" s="5"/>
      <c r="F51" s="5"/>
      <c r="G51" s="5"/>
      <c r="H51" s="5"/>
      <c r="I51" s="5"/>
      <c r="J51" s="5"/>
      <c r="K51" s="5"/>
      <c r="L51" s="107"/>
    </row>
    <row r="52" spans="1:12" ht="18" customHeight="1" thickBot="1">
      <c r="A52" s="111"/>
      <c r="B52" s="75"/>
      <c r="C52" s="70"/>
      <c r="D52" s="70"/>
      <c r="E52" s="71"/>
      <c r="F52" s="71"/>
      <c r="G52" s="71"/>
      <c r="H52" s="71"/>
      <c r="I52" s="71"/>
      <c r="J52" s="71"/>
      <c r="K52" s="73">
        <f>SUM(K47:K50)</f>
        <v>334</v>
      </c>
      <c r="L52" s="108"/>
    </row>
    <row r="53" spans="1:12" ht="18" customHeight="1">
      <c r="A53" s="150" t="s">
        <v>17</v>
      </c>
      <c r="B53" s="99" t="s">
        <v>7</v>
      </c>
      <c r="C53" s="104" t="s">
        <v>0</v>
      </c>
      <c r="D53" s="94" t="s">
        <v>18</v>
      </c>
      <c r="E53" s="96" t="s">
        <v>1</v>
      </c>
      <c r="F53" s="94" t="s">
        <v>18</v>
      </c>
      <c r="G53" s="94" t="s">
        <v>22</v>
      </c>
      <c r="H53" s="94" t="s">
        <v>18</v>
      </c>
      <c r="I53" s="96" t="s">
        <v>15</v>
      </c>
      <c r="J53" s="94" t="s">
        <v>18</v>
      </c>
      <c r="K53" s="152" t="s">
        <v>3</v>
      </c>
      <c r="L53" s="152"/>
    </row>
    <row r="54" spans="1:12" ht="18" customHeight="1">
      <c r="A54" s="147"/>
      <c r="B54" s="100"/>
      <c r="C54" s="105"/>
      <c r="D54" s="95"/>
      <c r="E54" s="97"/>
      <c r="F54" s="95"/>
      <c r="G54" s="95"/>
      <c r="H54" s="95"/>
      <c r="I54" s="97"/>
      <c r="J54" s="95"/>
      <c r="K54" s="1" t="s">
        <v>5</v>
      </c>
      <c r="L54" s="1" t="s">
        <v>6</v>
      </c>
    </row>
    <row r="55" spans="1:12" ht="18" customHeight="1">
      <c r="A55" s="147"/>
      <c r="B55" s="79" t="s">
        <v>42</v>
      </c>
      <c r="C55" s="3">
        <v>9.38</v>
      </c>
      <c r="D55" s="3">
        <v>42</v>
      </c>
      <c r="E55" s="44">
        <v>27.83</v>
      </c>
      <c r="F55" s="2">
        <v>25</v>
      </c>
      <c r="G55" s="44">
        <v>3.62</v>
      </c>
      <c r="H55" s="2">
        <v>16</v>
      </c>
      <c r="I55" s="51">
        <v>0.002174074074074074</v>
      </c>
      <c r="J55" s="2">
        <v>11</v>
      </c>
      <c r="K55" s="33">
        <f>D55+F55+H55+J55</f>
        <v>94</v>
      </c>
      <c r="L55" s="106">
        <v>5</v>
      </c>
    </row>
    <row r="56" spans="1:12" ht="18" customHeight="1">
      <c r="A56" s="147"/>
      <c r="B56" s="79" t="s">
        <v>43</v>
      </c>
      <c r="C56" s="3">
        <v>10.89</v>
      </c>
      <c r="D56" s="3">
        <v>11</v>
      </c>
      <c r="E56" s="2">
        <v>23.18</v>
      </c>
      <c r="F56" s="2">
        <v>18</v>
      </c>
      <c r="G56" s="2">
        <v>3.08</v>
      </c>
      <c r="H56" s="2">
        <v>0</v>
      </c>
      <c r="I56" s="51">
        <v>0.0027618055555555555</v>
      </c>
      <c r="J56" s="2">
        <v>0</v>
      </c>
      <c r="K56" s="33">
        <f>D56+F56+H56+J56</f>
        <v>29</v>
      </c>
      <c r="L56" s="107"/>
    </row>
    <row r="57" spans="1:12" ht="18" customHeight="1">
      <c r="A57" s="147"/>
      <c r="B57" s="79" t="s">
        <v>44</v>
      </c>
      <c r="C57" s="3">
        <v>9.43</v>
      </c>
      <c r="D57" s="3">
        <v>40</v>
      </c>
      <c r="E57" s="2">
        <v>30.84</v>
      </c>
      <c r="F57" s="2">
        <v>29</v>
      </c>
      <c r="G57" s="2">
        <v>3.97</v>
      </c>
      <c r="H57" s="2">
        <v>28</v>
      </c>
      <c r="I57" s="51">
        <v>0.0021780092592592593</v>
      </c>
      <c r="J57" s="2">
        <v>10</v>
      </c>
      <c r="K57" s="33">
        <f>D57+F57+H57+J57</f>
        <v>107</v>
      </c>
      <c r="L57" s="107"/>
    </row>
    <row r="58" spans="1:12" ht="18" customHeight="1">
      <c r="A58" s="147"/>
      <c r="B58" s="79" t="s">
        <v>45</v>
      </c>
      <c r="C58" s="3">
        <v>10.22</v>
      </c>
      <c r="D58" s="3">
        <v>22</v>
      </c>
      <c r="E58" s="44">
        <v>37.7</v>
      </c>
      <c r="F58" s="2">
        <v>39</v>
      </c>
      <c r="G58" s="2">
        <v>3.2</v>
      </c>
      <c r="H58" s="2">
        <v>2</v>
      </c>
      <c r="I58" s="51">
        <v>0.002364699074074074</v>
      </c>
      <c r="J58" s="2">
        <v>1</v>
      </c>
      <c r="K58" s="33">
        <f>D58+F58+H58+J58</f>
        <v>64</v>
      </c>
      <c r="L58" s="107"/>
    </row>
    <row r="59" spans="1:12" ht="18" customHeight="1">
      <c r="A59" s="147"/>
      <c r="B59" s="23"/>
      <c r="C59" s="3"/>
      <c r="D59" s="3"/>
      <c r="E59" s="2"/>
      <c r="F59" s="2"/>
      <c r="G59" s="2"/>
      <c r="H59" s="2"/>
      <c r="I59" s="2"/>
      <c r="J59" s="2"/>
      <c r="K59" s="32"/>
      <c r="L59" s="107"/>
    </row>
    <row r="60" spans="1:12" ht="18" customHeight="1" thickBot="1">
      <c r="A60" s="147"/>
      <c r="B60" s="28"/>
      <c r="C60" s="3"/>
      <c r="D60" s="3"/>
      <c r="E60" s="2"/>
      <c r="F60" s="2"/>
      <c r="G60" s="2"/>
      <c r="H60" s="2"/>
      <c r="I60" s="2"/>
      <c r="J60" s="2"/>
      <c r="K60" s="60">
        <f>SUM(K55:K58)</f>
        <v>294</v>
      </c>
      <c r="L60" s="126"/>
    </row>
    <row r="61" spans="1:12" ht="18" customHeight="1">
      <c r="A61" s="101" t="s">
        <v>13</v>
      </c>
      <c r="B61" s="99" t="s">
        <v>7</v>
      </c>
      <c r="C61" s="122" t="s">
        <v>0</v>
      </c>
      <c r="D61" s="123" t="s">
        <v>18</v>
      </c>
      <c r="E61" s="97" t="s">
        <v>1</v>
      </c>
      <c r="F61" s="123" t="s">
        <v>18</v>
      </c>
      <c r="G61" s="123" t="s">
        <v>22</v>
      </c>
      <c r="H61" s="123" t="s">
        <v>18</v>
      </c>
      <c r="I61" s="97" t="s">
        <v>15</v>
      </c>
      <c r="J61" s="123" t="s">
        <v>18</v>
      </c>
      <c r="K61" s="98" t="s">
        <v>3</v>
      </c>
      <c r="L61" s="98"/>
    </row>
    <row r="62" spans="1:26" ht="18" customHeight="1">
      <c r="A62" s="102"/>
      <c r="B62" s="100"/>
      <c r="C62" s="122"/>
      <c r="D62" s="95"/>
      <c r="E62" s="97"/>
      <c r="F62" s="95"/>
      <c r="G62" s="95"/>
      <c r="H62" s="95"/>
      <c r="I62" s="97"/>
      <c r="J62" s="95"/>
      <c r="K62" s="76" t="s">
        <v>5</v>
      </c>
      <c r="L62" s="76" t="s">
        <v>6</v>
      </c>
      <c r="Q62" s="132"/>
      <c r="R62" s="133"/>
      <c r="S62" s="134"/>
      <c r="T62" s="133"/>
      <c r="U62" s="134"/>
      <c r="V62" s="133"/>
      <c r="W62" s="135"/>
      <c r="X62" s="135"/>
      <c r="Y62" s="130"/>
      <c r="Z62" s="131"/>
    </row>
    <row r="63" spans="1:26" ht="18" customHeight="1">
      <c r="A63" s="102"/>
      <c r="B63" s="37" t="s">
        <v>53</v>
      </c>
      <c r="C63" s="3">
        <v>10.1</v>
      </c>
      <c r="D63" s="3">
        <v>25</v>
      </c>
      <c r="E63" s="2">
        <v>24.91</v>
      </c>
      <c r="F63" s="2">
        <v>21</v>
      </c>
      <c r="G63" s="2">
        <v>3.06</v>
      </c>
      <c r="H63" s="2">
        <v>0</v>
      </c>
      <c r="I63" s="51">
        <v>0.0028047453703703706</v>
      </c>
      <c r="J63" s="2">
        <v>0</v>
      </c>
      <c r="K63" s="33">
        <f>D63+F63+H63+J63</f>
        <v>46</v>
      </c>
      <c r="L63" s="127">
        <v>6</v>
      </c>
      <c r="Q63" s="132"/>
      <c r="R63" s="133"/>
      <c r="S63" s="134"/>
      <c r="T63" s="133"/>
      <c r="U63" s="134"/>
      <c r="V63" s="133"/>
      <c r="W63" s="29"/>
      <c r="X63" s="29"/>
      <c r="Y63" s="30"/>
      <c r="Z63" s="30"/>
    </row>
    <row r="64" spans="1:12" ht="18" customHeight="1">
      <c r="A64" s="102"/>
      <c r="B64" s="37" t="s">
        <v>35</v>
      </c>
      <c r="C64" s="3">
        <v>9.4</v>
      </c>
      <c r="D64" s="3">
        <v>41</v>
      </c>
      <c r="E64" s="44">
        <v>25.95</v>
      </c>
      <c r="F64" s="2">
        <v>22</v>
      </c>
      <c r="G64" s="2">
        <v>3.5</v>
      </c>
      <c r="H64" s="2">
        <v>12</v>
      </c>
      <c r="I64" s="51">
        <v>0.001975578703703704</v>
      </c>
      <c r="J64" s="2">
        <v>29</v>
      </c>
      <c r="K64" s="33">
        <f>D64+F64+H64+J64</f>
        <v>104</v>
      </c>
      <c r="L64" s="128"/>
    </row>
    <row r="65" spans="1:12" ht="18" customHeight="1">
      <c r="A65" s="102"/>
      <c r="B65" s="37" t="s">
        <v>36</v>
      </c>
      <c r="C65" s="3">
        <v>11.93</v>
      </c>
      <c r="D65" s="3">
        <v>1</v>
      </c>
      <c r="E65" s="2">
        <v>24.78</v>
      </c>
      <c r="F65" s="2">
        <v>20</v>
      </c>
      <c r="G65" s="2">
        <v>2.65</v>
      </c>
      <c r="H65" s="2">
        <v>0</v>
      </c>
      <c r="I65" s="51">
        <v>0.002572106481481481</v>
      </c>
      <c r="J65" s="2">
        <v>0</v>
      </c>
      <c r="K65" s="33">
        <f>D65+F65+H65+J65</f>
        <v>21</v>
      </c>
      <c r="L65" s="128"/>
    </row>
    <row r="66" spans="1:12" ht="18" customHeight="1">
      <c r="A66" s="102"/>
      <c r="B66" s="37" t="s">
        <v>37</v>
      </c>
      <c r="C66" s="3">
        <v>11.41</v>
      </c>
      <c r="D66" s="3">
        <v>5</v>
      </c>
      <c r="E66" s="44">
        <v>35.73</v>
      </c>
      <c r="F66" s="2">
        <v>36</v>
      </c>
      <c r="G66" s="2">
        <v>3.02</v>
      </c>
      <c r="H66" s="2">
        <v>0</v>
      </c>
      <c r="I66" s="51">
        <v>0.002296527777777778</v>
      </c>
      <c r="J66" s="2">
        <v>4</v>
      </c>
      <c r="K66" s="33">
        <f>D66+F66+H66+J66</f>
        <v>45</v>
      </c>
      <c r="L66" s="128"/>
    </row>
    <row r="67" spans="1:12" ht="18" customHeight="1">
      <c r="A67" s="102"/>
      <c r="B67" s="37"/>
      <c r="C67" s="3"/>
      <c r="D67" s="3"/>
      <c r="E67" s="2"/>
      <c r="F67" s="2"/>
      <c r="G67" s="2"/>
      <c r="H67" s="2"/>
      <c r="I67" s="2"/>
      <c r="J67" s="2"/>
      <c r="K67" s="32"/>
      <c r="L67" s="128"/>
    </row>
    <row r="68" spans="1:12" ht="18" customHeight="1" thickBot="1">
      <c r="A68" s="103"/>
      <c r="B68" s="74"/>
      <c r="C68" s="70"/>
      <c r="D68" s="70"/>
      <c r="E68" s="71"/>
      <c r="F68" s="71"/>
      <c r="G68" s="71"/>
      <c r="H68" s="71"/>
      <c r="I68" s="71"/>
      <c r="J68" s="71"/>
      <c r="K68" s="73">
        <f>SUM(K63:K66)</f>
        <v>216</v>
      </c>
      <c r="L68" s="129"/>
    </row>
    <row r="69" spans="1:12" ht="18" customHeight="1">
      <c r="A69" s="101" t="s">
        <v>16</v>
      </c>
      <c r="B69" s="145" t="s">
        <v>7</v>
      </c>
      <c r="C69" s="122" t="s">
        <v>0</v>
      </c>
      <c r="D69" s="123" t="s">
        <v>18</v>
      </c>
      <c r="E69" s="97" t="s">
        <v>1</v>
      </c>
      <c r="F69" s="123" t="s">
        <v>18</v>
      </c>
      <c r="G69" s="123" t="s">
        <v>22</v>
      </c>
      <c r="H69" s="123" t="s">
        <v>18</v>
      </c>
      <c r="I69" s="97" t="s">
        <v>15</v>
      </c>
      <c r="J69" s="123" t="s">
        <v>18</v>
      </c>
      <c r="K69" s="124" t="s">
        <v>3</v>
      </c>
      <c r="L69" s="125"/>
    </row>
    <row r="70" spans="1:12" ht="18" customHeight="1">
      <c r="A70" s="102"/>
      <c r="B70" s="118"/>
      <c r="C70" s="122"/>
      <c r="D70" s="95"/>
      <c r="E70" s="97"/>
      <c r="F70" s="95"/>
      <c r="G70" s="95"/>
      <c r="H70" s="95"/>
      <c r="I70" s="97"/>
      <c r="J70" s="95"/>
      <c r="K70" s="76" t="s">
        <v>5</v>
      </c>
      <c r="L70" s="76" t="s">
        <v>6</v>
      </c>
    </row>
    <row r="71" spans="1:12" ht="18" customHeight="1">
      <c r="A71" s="102"/>
      <c r="B71" s="78" t="s">
        <v>38</v>
      </c>
      <c r="C71" s="3">
        <v>11.9</v>
      </c>
      <c r="D71" s="3">
        <v>1</v>
      </c>
      <c r="E71" s="2">
        <v>30.01</v>
      </c>
      <c r="F71" s="2">
        <v>28</v>
      </c>
      <c r="G71" s="47">
        <v>2.92</v>
      </c>
      <c r="H71" s="33">
        <v>0</v>
      </c>
      <c r="I71" s="51">
        <v>0.0028821759259259256</v>
      </c>
      <c r="J71" s="2">
        <v>0</v>
      </c>
      <c r="K71" s="33">
        <f>D71+F71+H71+J71</f>
        <v>29</v>
      </c>
      <c r="L71" s="106">
        <v>7</v>
      </c>
    </row>
    <row r="72" spans="1:12" ht="18" customHeight="1">
      <c r="A72" s="102"/>
      <c r="B72" s="78" t="s">
        <v>39</v>
      </c>
      <c r="C72" s="3">
        <v>10.77</v>
      </c>
      <c r="D72" s="3">
        <v>14</v>
      </c>
      <c r="E72" s="2">
        <v>23.46</v>
      </c>
      <c r="F72" s="2">
        <v>19</v>
      </c>
      <c r="G72" s="48">
        <v>3.17</v>
      </c>
      <c r="H72" s="33">
        <v>1</v>
      </c>
      <c r="I72" s="51">
        <v>0.002259837962962963</v>
      </c>
      <c r="J72" s="2">
        <v>6</v>
      </c>
      <c r="K72" s="33">
        <f>D72+F72+H72+J72</f>
        <v>40</v>
      </c>
      <c r="L72" s="107"/>
    </row>
    <row r="73" spans="1:12" ht="18" customHeight="1">
      <c r="A73" s="102"/>
      <c r="B73" s="78" t="s">
        <v>40</v>
      </c>
      <c r="C73" s="3">
        <v>9.48</v>
      </c>
      <c r="D73" s="3">
        <v>39</v>
      </c>
      <c r="E73" s="2">
        <v>24.71</v>
      </c>
      <c r="F73" s="2">
        <v>20</v>
      </c>
      <c r="G73" s="47">
        <v>3.11</v>
      </c>
      <c r="H73" s="33">
        <v>0</v>
      </c>
      <c r="I73" s="51">
        <v>0.0023006944444444446</v>
      </c>
      <c r="J73" s="2">
        <v>3</v>
      </c>
      <c r="K73" s="33">
        <f>D73+F73+H73+J73</f>
        <v>62</v>
      </c>
      <c r="L73" s="107"/>
    </row>
    <row r="74" spans="1:12" ht="18" customHeight="1">
      <c r="A74" s="102"/>
      <c r="B74" s="78" t="s">
        <v>41</v>
      </c>
      <c r="C74" s="3">
        <v>10.41</v>
      </c>
      <c r="D74" s="3">
        <v>19</v>
      </c>
      <c r="E74" s="2">
        <v>30.41</v>
      </c>
      <c r="F74" s="2">
        <v>28</v>
      </c>
      <c r="G74" s="47">
        <v>3.27</v>
      </c>
      <c r="H74" s="33">
        <v>4</v>
      </c>
      <c r="I74" s="51">
        <v>0.0024462962962962967</v>
      </c>
      <c r="J74" s="2">
        <v>0</v>
      </c>
      <c r="K74" s="33">
        <f>D74+F74+H74+J74</f>
        <v>51</v>
      </c>
      <c r="L74" s="107"/>
    </row>
    <row r="75" spans="1:12" ht="18" customHeight="1">
      <c r="A75" s="102"/>
      <c r="B75" s="37"/>
      <c r="C75" s="4"/>
      <c r="D75" s="4"/>
      <c r="E75" s="5"/>
      <c r="F75" s="5"/>
      <c r="G75" s="42"/>
      <c r="H75" s="31"/>
      <c r="I75" s="50"/>
      <c r="J75" s="5"/>
      <c r="K75" s="5"/>
      <c r="L75" s="107"/>
    </row>
    <row r="76" spans="1:12" ht="18" customHeight="1" thickBot="1">
      <c r="A76" s="103"/>
      <c r="B76" s="69"/>
      <c r="C76" s="70"/>
      <c r="D76" s="70"/>
      <c r="E76" s="71"/>
      <c r="F76" s="71"/>
      <c r="G76" s="71"/>
      <c r="H76" s="71"/>
      <c r="I76" s="72"/>
      <c r="J76" s="71"/>
      <c r="K76" s="73">
        <f>SUM(K71:K74)</f>
        <v>182</v>
      </c>
      <c r="L76" s="108"/>
    </row>
    <row r="77" spans="1:12" ht="18" customHeight="1" hidden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</row>
    <row r="78" spans="1:12" ht="12" customHeight="1" hidden="1">
      <c r="A78" s="86"/>
      <c r="B78" s="9"/>
      <c r="C78" s="4"/>
      <c r="D78" s="4"/>
      <c r="E78" s="5"/>
      <c r="F78" s="5"/>
      <c r="G78" s="5"/>
      <c r="H78" s="5"/>
      <c r="I78" s="5"/>
      <c r="J78" s="5"/>
      <c r="K78" s="5"/>
      <c r="L78" s="5"/>
    </row>
    <row r="79" spans="1:12" ht="18" customHeight="1" hidden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7.25" hidden="1">
      <c r="A80" s="143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 ht="15" hidden="1">
      <c r="A81" s="143"/>
      <c r="B81" s="17" t="s">
        <v>9</v>
      </c>
      <c r="C81" s="17"/>
      <c r="D81" s="17"/>
      <c r="E81" s="17"/>
      <c r="F81" s="17"/>
      <c r="G81" s="17"/>
      <c r="H81" s="17"/>
      <c r="I81" s="17" t="s">
        <v>10</v>
      </c>
      <c r="J81" s="17"/>
      <c r="K81" s="17"/>
      <c r="L81" s="17"/>
    </row>
    <row r="82" spans="1:12" ht="17.25" hidden="1">
      <c r="A82" s="143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7.25" hidden="1">
      <c r="A83" s="143"/>
      <c r="B83" s="18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ht="17.25" hidden="1">
      <c r="A84" s="143"/>
      <c r="B84" s="18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ht="17.25" hidden="1">
      <c r="A85" s="143"/>
      <c r="B85" s="18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40.5" customHeight="1" hidden="1">
      <c r="A86" s="144"/>
      <c r="B86" s="18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20" ht="17.25" hidden="1">
      <c r="A87" s="136"/>
      <c r="B87" s="12"/>
      <c r="C87" s="22"/>
      <c r="D87" s="22"/>
      <c r="E87" s="22"/>
      <c r="F87" s="22"/>
      <c r="G87" s="22"/>
      <c r="H87" s="22"/>
      <c r="I87" s="22"/>
      <c r="J87" s="22"/>
      <c r="K87" s="22"/>
      <c r="L87" s="22"/>
      <c r="T87" s="20"/>
    </row>
    <row r="88" spans="1:12" ht="17.25" hidden="1">
      <c r="A88" s="137"/>
      <c r="B88" s="5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7.25" hidden="1">
      <c r="A89" s="137"/>
      <c r="B89" s="5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7.25" hidden="1">
      <c r="A90" s="137"/>
      <c r="B90" s="5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7.25" hidden="1">
      <c r="A91" s="137"/>
      <c r="B91" s="5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7.25" hidden="1">
      <c r="A92" s="137"/>
      <c r="B92" s="5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7.25" hidden="1">
      <c r="A93" s="137"/>
      <c r="B93" s="5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2.75" hidden="1">
      <c r="A94" s="13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7.25" hidden="1">
      <c r="A95" s="139"/>
      <c r="B95" s="5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7.25" hidden="1">
      <c r="A96" s="139"/>
      <c r="B96" s="5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7.25" hidden="1">
      <c r="A97" s="139"/>
      <c r="B97" s="5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7.25" hidden="1">
      <c r="A98" s="139"/>
      <c r="B98" s="5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7.25" hidden="1">
      <c r="A99" s="139"/>
      <c r="B99" s="5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7.25" hidden="1">
      <c r="A100" s="139"/>
      <c r="B100" s="5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7.25" hidden="1">
      <c r="A101" s="139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7.25" hidden="1">
      <c r="A102" s="14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7.25" hidden="1">
      <c r="A103" s="14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7.25" hidden="1">
      <c r="A104" s="14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7.25" hidden="1">
      <c r="A105" s="142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7.25" hidden="1">
      <c r="A106" s="142"/>
      <c r="B106" s="5"/>
      <c r="C106" s="9"/>
      <c r="D106" s="9"/>
      <c r="E106" s="5"/>
      <c r="F106" s="5"/>
      <c r="G106" s="9"/>
      <c r="H106" s="9"/>
      <c r="I106" s="9"/>
      <c r="J106" s="9"/>
      <c r="K106" s="9"/>
      <c r="L106" s="9"/>
    </row>
    <row r="107" spans="1:12" ht="17.25" hidden="1">
      <c r="A107" s="142"/>
      <c r="B107" s="5"/>
      <c r="C107" s="9"/>
      <c r="D107" s="9"/>
      <c r="E107" s="5"/>
      <c r="F107" s="5"/>
      <c r="G107" s="9"/>
      <c r="H107" s="9"/>
      <c r="I107" s="9"/>
      <c r="J107" s="9"/>
      <c r="K107" s="9"/>
      <c r="L107" s="9"/>
    </row>
    <row r="108" spans="1:12" ht="17.25" hidden="1">
      <c r="A108" s="142"/>
      <c r="B108" s="5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7.25" hidden="1">
      <c r="A109" s="142"/>
      <c r="B109" s="5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7.25" hidden="1">
      <c r="A110" s="21"/>
      <c r="B110" s="18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</sheetData>
  <sheetProtection/>
  <mergeCells count="98">
    <mergeCell ref="J53:J54"/>
    <mergeCell ref="K53:L53"/>
    <mergeCell ref="G13:G14"/>
    <mergeCell ref="H13:H14"/>
    <mergeCell ref="I13:I14"/>
    <mergeCell ref="J13:J14"/>
    <mergeCell ref="K13:L13"/>
    <mergeCell ref="L15:L20"/>
    <mergeCell ref="A5:L10"/>
    <mergeCell ref="D45:D46"/>
    <mergeCell ref="A13:A20"/>
    <mergeCell ref="B13:B14"/>
    <mergeCell ref="C13:C14"/>
    <mergeCell ref="D13:D14"/>
    <mergeCell ref="E13:E14"/>
    <mergeCell ref="F13:F14"/>
    <mergeCell ref="I21:I22"/>
    <mergeCell ref="F45:F46"/>
    <mergeCell ref="J21:J22"/>
    <mergeCell ref="J61:J62"/>
    <mergeCell ref="H61:H62"/>
    <mergeCell ref="F61:F62"/>
    <mergeCell ref="D61:D62"/>
    <mergeCell ref="D37:D38"/>
    <mergeCell ref="I37:I38"/>
    <mergeCell ref="H21:H22"/>
    <mergeCell ref="F53:F54"/>
    <mergeCell ref="G53:G54"/>
    <mergeCell ref="G21:G22"/>
    <mergeCell ref="C37:C38"/>
    <mergeCell ref="E37:E38"/>
    <mergeCell ref="G37:G38"/>
    <mergeCell ref="A69:A76"/>
    <mergeCell ref="D21:D22"/>
    <mergeCell ref="F21:F22"/>
    <mergeCell ref="A53:A60"/>
    <mergeCell ref="B53:B54"/>
    <mergeCell ref="C53:C54"/>
    <mergeCell ref="A24:A32"/>
    <mergeCell ref="K21:L21"/>
    <mergeCell ref="A37:A44"/>
    <mergeCell ref="A21:A22"/>
    <mergeCell ref="B21:B22"/>
    <mergeCell ref="C21:C22"/>
    <mergeCell ref="E21:E22"/>
    <mergeCell ref="K37:L37"/>
    <mergeCell ref="B37:B38"/>
    <mergeCell ref="H37:H38"/>
    <mergeCell ref="A87:A93"/>
    <mergeCell ref="A94:A102"/>
    <mergeCell ref="A103:A109"/>
    <mergeCell ref="U62:U63"/>
    <mergeCell ref="J69:J70"/>
    <mergeCell ref="H69:H70"/>
    <mergeCell ref="F69:F70"/>
    <mergeCell ref="D69:D70"/>
    <mergeCell ref="A80:A86"/>
    <mergeCell ref="B69:B70"/>
    <mergeCell ref="W62:X62"/>
    <mergeCell ref="B45:B46"/>
    <mergeCell ref="C45:C46"/>
    <mergeCell ref="E45:E46"/>
    <mergeCell ref="G45:G46"/>
    <mergeCell ref="I61:I62"/>
    <mergeCell ref="K61:L61"/>
    <mergeCell ref="H45:H46"/>
    <mergeCell ref="J45:J46"/>
    <mergeCell ref="I45:I46"/>
    <mergeCell ref="R62:R63"/>
    <mergeCell ref="S62:S63"/>
    <mergeCell ref="T62:T63"/>
    <mergeCell ref="V62:V63"/>
    <mergeCell ref="A45:A52"/>
    <mergeCell ref="A61:A68"/>
    <mergeCell ref="K45:L45"/>
    <mergeCell ref="L55:L60"/>
    <mergeCell ref="D53:D54"/>
    <mergeCell ref="E53:E54"/>
    <mergeCell ref="L24:L29"/>
    <mergeCell ref="L39:L44"/>
    <mergeCell ref="L47:L52"/>
    <mergeCell ref="L63:L68"/>
    <mergeCell ref="Y62:Z62"/>
    <mergeCell ref="B61:B62"/>
    <mergeCell ref="C61:C62"/>
    <mergeCell ref="E61:E62"/>
    <mergeCell ref="G61:G62"/>
    <mergeCell ref="Q62:Q63"/>
    <mergeCell ref="L71:L76"/>
    <mergeCell ref="J37:J38"/>
    <mergeCell ref="C69:C70"/>
    <mergeCell ref="E69:E70"/>
    <mergeCell ref="G69:G70"/>
    <mergeCell ref="I69:I70"/>
    <mergeCell ref="K69:L69"/>
    <mergeCell ref="F37:F38"/>
    <mergeCell ref="H53:H54"/>
    <mergeCell ref="I53:I54"/>
  </mergeCells>
  <printOptions/>
  <pageMargins left="0.35433070866141736" right="0.35433070866141736" top="0.3937007874015748" bottom="0.3937007874015748" header="0.5118110236220472" footer="0.5118110236220472"/>
  <pageSetup fitToWidth="0" horizontalDpi="600" verticalDpi="600" orientation="landscape" paperSize="9" r:id="rId2"/>
  <headerFooter differentFirst="1" alignWithMargins="0">
    <oddFooter>&amp;Cmeitenes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tabSelected="1" zoomScale="53" zoomScaleNormal="53" zoomScalePageLayoutView="0" workbookViewId="0" topLeftCell="A1">
      <selection activeCell="Q35" sqref="Q35"/>
    </sheetView>
  </sheetViews>
  <sheetFormatPr defaultColWidth="9.140625" defaultRowHeight="12.75"/>
  <cols>
    <col min="1" max="1" width="34.7109375" style="0" customWidth="1"/>
    <col min="2" max="2" width="33.7109375" style="0" customWidth="1"/>
    <col min="3" max="4" width="12.57421875" style="0" customWidth="1"/>
    <col min="5" max="6" width="13.421875" style="0" customWidth="1"/>
    <col min="7" max="7" width="11.7109375" style="0" bestFit="1" customWidth="1"/>
    <col min="8" max="8" width="11.7109375" style="0" customWidth="1"/>
    <col min="9" max="10" width="12.28125" style="0" customWidth="1"/>
    <col min="11" max="11" width="10.00390625" style="0" customWidth="1"/>
    <col min="12" max="12" width="9.28125" style="64" customWidth="1"/>
  </cols>
  <sheetData>
    <row r="1" ht="0.75" customHeight="1"/>
    <row r="2" spans="1:12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5.7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5.7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ht="15.7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8.7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ht="18" customHeight="1" hidden="1"/>
    <row r="9" ht="28.5" customHeight="1" hidden="1"/>
    <row r="10" ht="0.75" customHeight="1" hidden="1"/>
    <row r="11" spans="1:12" ht="15.75" customHeight="1" hidden="1">
      <c r="A11" s="21"/>
      <c r="B11" s="21"/>
      <c r="C11" s="21"/>
      <c r="D11" s="21"/>
      <c r="E11" s="21"/>
      <c r="F11" s="21"/>
      <c r="G11" s="21"/>
      <c r="H11" s="9"/>
      <c r="I11" s="153" t="s">
        <v>15</v>
      </c>
      <c r="J11" s="36"/>
      <c r="K11" s="34" t="s">
        <v>4</v>
      </c>
      <c r="L11" s="83"/>
    </row>
    <row r="12" spans="1:12" ht="39.75" customHeight="1">
      <c r="A12" s="36" t="s">
        <v>7</v>
      </c>
      <c r="B12" s="36" t="s">
        <v>19</v>
      </c>
      <c r="C12" s="84" t="s">
        <v>0</v>
      </c>
      <c r="D12" s="35" t="s">
        <v>18</v>
      </c>
      <c r="E12" s="77" t="s">
        <v>1</v>
      </c>
      <c r="F12" s="35" t="s">
        <v>18</v>
      </c>
      <c r="G12" s="85" t="s">
        <v>2</v>
      </c>
      <c r="H12" s="35" t="s">
        <v>18</v>
      </c>
      <c r="I12" s="153"/>
      <c r="J12" s="35" t="s">
        <v>18</v>
      </c>
      <c r="K12" s="67" t="s">
        <v>21</v>
      </c>
      <c r="L12" s="46" t="s">
        <v>14</v>
      </c>
    </row>
    <row r="13" spans="1:12" ht="18.75" customHeight="1">
      <c r="A13" s="80" t="s">
        <v>23</v>
      </c>
      <c r="B13" s="58" t="s">
        <v>50</v>
      </c>
      <c r="C13" s="89">
        <v>8.9</v>
      </c>
      <c r="D13" s="49">
        <v>55</v>
      </c>
      <c r="E13" s="90">
        <v>39.04</v>
      </c>
      <c r="F13" s="38">
        <v>41</v>
      </c>
      <c r="G13" s="92">
        <v>4.03</v>
      </c>
      <c r="H13" s="92">
        <v>30</v>
      </c>
      <c r="I13" s="52">
        <v>0.0018703703703703703</v>
      </c>
      <c r="J13" s="38">
        <v>42</v>
      </c>
      <c r="K13" s="56">
        <f aca="true" t="shared" si="0" ref="K13:K41">SUM(D13,F13,H13,J13)</f>
        <v>168</v>
      </c>
      <c r="L13" s="82" t="s">
        <v>57</v>
      </c>
    </row>
    <row r="14" spans="1:12" ht="18">
      <c r="A14" s="80" t="s">
        <v>32</v>
      </c>
      <c r="B14" s="88" t="s">
        <v>51</v>
      </c>
      <c r="C14" s="3">
        <v>9</v>
      </c>
      <c r="D14" s="3">
        <v>52</v>
      </c>
      <c r="E14" s="2">
        <v>35.96</v>
      </c>
      <c r="F14" s="2">
        <v>37</v>
      </c>
      <c r="G14" s="44">
        <v>4.2</v>
      </c>
      <c r="H14" s="2">
        <v>36</v>
      </c>
      <c r="I14" s="51">
        <v>0.0019013888888888889</v>
      </c>
      <c r="J14" s="2">
        <v>38</v>
      </c>
      <c r="K14" s="55">
        <f t="shared" si="0"/>
        <v>163</v>
      </c>
      <c r="L14" s="65" t="s">
        <v>60</v>
      </c>
    </row>
    <row r="15" spans="1:12" ht="18.75" customHeight="1">
      <c r="A15" s="79" t="s">
        <v>47</v>
      </c>
      <c r="B15" s="87" t="s">
        <v>55</v>
      </c>
      <c r="C15" s="3">
        <v>8.63</v>
      </c>
      <c r="D15" s="3">
        <v>63</v>
      </c>
      <c r="E15" s="44">
        <v>34.98</v>
      </c>
      <c r="F15" s="2">
        <v>35</v>
      </c>
      <c r="G15" s="2">
        <v>3.99</v>
      </c>
      <c r="H15" s="2">
        <v>28</v>
      </c>
      <c r="I15" s="51">
        <v>0.0021877314814814815</v>
      </c>
      <c r="J15" s="2">
        <v>10</v>
      </c>
      <c r="K15" s="54">
        <f t="shared" si="0"/>
        <v>136</v>
      </c>
      <c r="L15" s="65" t="s">
        <v>62</v>
      </c>
    </row>
    <row r="16" spans="1:12" ht="18" customHeight="1">
      <c r="A16" s="79" t="s">
        <v>46</v>
      </c>
      <c r="B16" s="87" t="s">
        <v>55</v>
      </c>
      <c r="C16" s="3">
        <v>9.15</v>
      </c>
      <c r="D16" s="3">
        <v>48</v>
      </c>
      <c r="E16" s="2">
        <v>24.3</v>
      </c>
      <c r="F16" s="2">
        <v>21</v>
      </c>
      <c r="G16" s="2">
        <v>4.21</v>
      </c>
      <c r="H16" s="2">
        <v>36</v>
      </c>
      <c r="I16" s="51">
        <v>0.0020324074074074077</v>
      </c>
      <c r="J16" s="2">
        <v>28</v>
      </c>
      <c r="K16" s="54">
        <f t="shared" si="0"/>
        <v>133</v>
      </c>
      <c r="L16" s="66">
        <v>4</v>
      </c>
    </row>
    <row r="17" spans="1:12" ht="37.5" customHeight="1">
      <c r="A17" s="80" t="s">
        <v>31</v>
      </c>
      <c r="B17" s="59" t="s">
        <v>51</v>
      </c>
      <c r="C17" s="45">
        <v>9.36</v>
      </c>
      <c r="D17" s="3">
        <v>42</v>
      </c>
      <c r="E17" s="44">
        <v>38.8</v>
      </c>
      <c r="F17" s="3">
        <v>41</v>
      </c>
      <c r="G17" s="3">
        <v>3.69</v>
      </c>
      <c r="H17" s="3">
        <v>19</v>
      </c>
      <c r="I17" s="51">
        <v>0.0020635416666666666</v>
      </c>
      <c r="J17" s="2">
        <v>20</v>
      </c>
      <c r="K17" s="54">
        <f t="shared" si="0"/>
        <v>122</v>
      </c>
      <c r="L17" s="82" t="s">
        <v>59</v>
      </c>
    </row>
    <row r="18" spans="1:12" ht="21" customHeight="1">
      <c r="A18" s="80" t="s">
        <v>25</v>
      </c>
      <c r="B18" s="62" t="s">
        <v>20</v>
      </c>
      <c r="C18" s="3">
        <v>9.06</v>
      </c>
      <c r="D18" s="3">
        <v>50</v>
      </c>
      <c r="E18" s="33">
        <v>37</v>
      </c>
      <c r="F18" s="41">
        <v>38</v>
      </c>
      <c r="G18" s="3">
        <v>3.82</v>
      </c>
      <c r="H18" s="3">
        <v>23</v>
      </c>
      <c r="I18" s="53">
        <v>0.0021945601851851852</v>
      </c>
      <c r="J18" s="33">
        <v>9</v>
      </c>
      <c r="K18" s="55">
        <f t="shared" si="0"/>
        <v>120</v>
      </c>
      <c r="L18" s="82" t="s">
        <v>61</v>
      </c>
    </row>
    <row r="19" spans="1:12" ht="18.75" customHeight="1">
      <c r="A19" s="80" t="s">
        <v>28</v>
      </c>
      <c r="B19" s="27" t="s">
        <v>50</v>
      </c>
      <c r="C19" s="3">
        <v>9.59</v>
      </c>
      <c r="D19" s="3">
        <v>36</v>
      </c>
      <c r="E19" s="57">
        <v>44.35</v>
      </c>
      <c r="F19" s="91">
        <v>48</v>
      </c>
      <c r="G19" s="3">
        <v>3.82</v>
      </c>
      <c r="H19" s="3">
        <v>23</v>
      </c>
      <c r="I19" s="51">
        <v>0.0021780092592592593</v>
      </c>
      <c r="J19" s="2">
        <v>10</v>
      </c>
      <c r="K19" s="54">
        <f t="shared" si="0"/>
        <v>117</v>
      </c>
      <c r="L19" s="65" t="s">
        <v>58</v>
      </c>
    </row>
    <row r="20" spans="1:12" ht="18.75" customHeight="1">
      <c r="A20" s="79" t="s">
        <v>48</v>
      </c>
      <c r="B20" s="63" t="s">
        <v>55</v>
      </c>
      <c r="C20" s="3">
        <v>9.35</v>
      </c>
      <c r="D20" s="3">
        <v>42</v>
      </c>
      <c r="E20" s="2">
        <v>45.12</v>
      </c>
      <c r="F20" s="2">
        <v>50</v>
      </c>
      <c r="G20" s="2">
        <v>3.78</v>
      </c>
      <c r="H20" s="2">
        <v>22</v>
      </c>
      <c r="I20" s="51">
        <v>0.0024747685185185185</v>
      </c>
      <c r="J20" s="2">
        <v>0</v>
      </c>
      <c r="K20" s="55">
        <f t="shared" si="0"/>
        <v>114</v>
      </c>
      <c r="L20" s="65" t="s">
        <v>76</v>
      </c>
    </row>
    <row r="21" spans="1:12" ht="18" customHeight="1">
      <c r="A21" s="79" t="s">
        <v>49</v>
      </c>
      <c r="B21" s="63" t="s">
        <v>55</v>
      </c>
      <c r="C21" s="3">
        <v>9.62</v>
      </c>
      <c r="D21" s="3">
        <v>35</v>
      </c>
      <c r="E21" s="44">
        <v>45.51</v>
      </c>
      <c r="F21" s="2">
        <v>50</v>
      </c>
      <c r="G21" s="2">
        <v>3.87</v>
      </c>
      <c r="H21" s="2">
        <v>25</v>
      </c>
      <c r="I21" s="51">
        <v>0.002297800925925926</v>
      </c>
      <c r="J21" s="2">
        <v>4</v>
      </c>
      <c r="K21" s="54">
        <f t="shared" si="0"/>
        <v>114</v>
      </c>
      <c r="L21" s="65" t="s">
        <v>76</v>
      </c>
    </row>
    <row r="22" spans="1:12" ht="18">
      <c r="A22" s="80" t="s">
        <v>56</v>
      </c>
      <c r="B22" s="62" t="s">
        <v>20</v>
      </c>
      <c r="C22" s="45">
        <v>9.27</v>
      </c>
      <c r="D22" s="3">
        <v>44</v>
      </c>
      <c r="E22" s="44">
        <v>36.71</v>
      </c>
      <c r="F22" s="2">
        <v>37</v>
      </c>
      <c r="G22" s="2">
        <v>3.89</v>
      </c>
      <c r="H22" s="2">
        <v>26</v>
      </c>
      <c r="I22" s="51">
        <v>0.0023302083333333334</v>
      </c>
      <c r="J22" s="2">
        <v>2</v>
      </c>
      <c r="K22" s="54">
        <f t="shared" si="0"/>
        <v>109</v>
      </c>
      <c r="L22" s="82" t="s">
        <v>63</v>
      </c>
    </row>
    <row r="23" spans="1:12" ht="18.75" customHeight="1">
      <c r="A23" s="79" t="s">
        <v>44</v>
      </c>
      <c r="B23" s="63" t="s">
        <v>17</v>
      </c>
      <c r="C23" s="3">
        <v>9.43</v>
      </c>
      <c r="D23" s="3">
        <v>40</v>
      </c>
      <c r="E23" s="2">
        <v>30.84</v>
      </c>
      <c r="F23" s="2">
        <v>29</v>
      </c>
      <c r="G23" s="2">
        <v>3.97</v>
      </c>
      <c r="H23" s="2">
        <v>28</v>
      </c>
      <c r="I23" s="51">
        <v>0.0021780092592592593</v>
      </c>
      <c r="J23" s="2">
        <v>10</v>
      </c>
      <c r="K23" s="54">
        <f t="shared" si="0"/>
        <v>107</v>
      </c>
      <c r="L23" s="82" t="s">
        <v>64</v>
      </c>
    </row>
    <row r="24" spans="1:12" ht="18">
      <c r="A24" s="37" t="s">
        <v>35</v>
      </c>
      <c r="B24" s="62" t="s">
        <v>13</v>
      </c>
      <c r="C24" s="3">
        <v>9.4</v>
      </c>
      <c r="D24" s="3">
        <v>41</v>
      </c>
      <c r="E24" s="44">
        <v>25.95</v>
      </c>
      <c r="F24" s="2">
        <v>22</v>
      </c>
      <c r="G24" s="2">
        <v>3.5</v>
      </c>
      <c r="H24" s="2">
        <v>12</v>
      </c>
      <c r="I24" s="51">
        <v>0.001975578703703704</v>
      </c>
      <c r="J24" s="2">
        <v>29</v>
      </c>
      <c r="K24" s="54">
        <f t="shared" si="0"/>
        <v>104</v>
      </c>
      <c r="L24" s="65" t="s">
        <v>65</v>
      </c>
    </row>
    <row r="25" spans="1:12" ht="18.75" customHeight="1">
      <c r="A25" s="80" t="s">
        <v>27</v>
      </c>
      <c r="B25" s="62" t="s">
        <v>20</v>
      </c>
      <c r="C25" s="3">
        <v>9.76</v>
      </c>
      <c r="D25" s="3">
        <v>32</v>
      </c>
      <c r="E25" s="33">
        <v>36</v>
      </c>
      <c r="F25" s="33">
        <v>36</v>
      </c>
      <c r="G25" s="2">
        <v>3.9</v>
      </c>
      <c r="H25" s="2">
        <v>26</v>
      </c>
      <c r="I25" s="53">
        <v>0.002341550925925926</v>
      </c>
      <c r="J25" s="33">
        <v>2</v>
      </c>
      <c r="K25" s="54">
        <f t="shared" si="0"/>
        <v>96</v>
      </c>
      <c r="L25" s="65" t="s">
        <v>66</v>
      </c>
    </row>
    <row r="26" spans="1:12" ht="18.75" customHeight="1">
      <c r="A26" s="80" t="s">
        <v>26</v>
      </c>
      <c r="B26" s="62" t="s">
        <v>20</v>
      </c>
      <c r="C26" s="3">
        <v>9.39</v>
      </c>
      <c r="D26" s="3">
        <v>41</v>
      </c>
      <c r="E26" s="33">
        <v>24.23</v>
      </c>
      <c r="F26" s="33">
        <v>20</v>
      </c>
      <c r="G26" s="2">
        <v>3.8</v>
      </c>
      <c r="H26" s="2">
        <v>23</v>
      </c>
      <c r="I26" s="53">
        <v>0.0021746527777777775</v>
      </c>
      <c r="J26" s="33">
        <v>11</v>
      </c>
      <c r="K26" s="54">
        <f t="shared" si="0"/>
        <v>95</v>
      </c>
      <c r="L26" s="66">
        <v>14</v>
      </c>
    </row>
    <row r="27" spans="1:12" ht="20.25" customHeight="1">
      <c r="A27" s="80" t="s">
        <v>30</v>
      </c>
      <c r="B27" s="27" t="s">
        <v>50</v>
      </c>
      <c r="C27" s="3">
        <v>10.03</v>
      </c>
      <c r="D27" s="3">
        <v>26</v>
      </c>
      <c r="E27" s="2">
        <v>39.8</v>
      </c>
      <c r="F27" s="2">
        <v>42</v>
      </c>
      <c r="G27" s="2">
        <v>3.61</v>
      </c>
      <c r="H27" s="2">
        <v>16</v>
      </c>
      <c r="I27" s="51">
        <v>0.0021825231481481483</v>
      </c>
      <c r="J27" s="2">
        <v>10</v>
      </c>
      <c r="K27" s="54">
        <f t="shared" si="0"/>
        <v>94</v>
      </c>
      <c r="L27" s="82" t="s">
        <v>77</v>
      </c>
    </row>
    <row r="28" spans="1:12" ht="18">
      <c r="A28" s="79" t="s">
        <v>42</v>
      </c>
      <c r="B28" s="63" t="s">
        <v>17</v>
      </c>
      <c r="C28" s="3">
        <v>9.38</v>
      </c>
      <c r="D28" s="3">
        <v>42</v>
      </c>
      <c r="E28" s="44">
        <v>27.83</v>
      </c>
      <c r="F28" s="2">
        <v>25</v>
      </c>
      <c r="G28" s="44">
        <v>3.62</v>
      </c>
      <c r="H28" s="2">
        <v>16</v>
      </c>
      <c r="I28" s="51">
        <v>0.002174074074074074</v>
      </c>
      <c r="J28" s="2">
        <v>11</v>
      </c>
      <c r="K28" s="54">
        <f t="shared" si="0"/>
        <v>94</v>
      </c>
      <c r="L28" s="82" t="s">
        <v>77</v>
      </c>
    </row>
    <row r="29" spans="1:12" ht="18">
      <c r="A29" s="80" t="s">
        <v>29</v>
      </c>
      <c r="B29" s="27" t="s">
        <v>50</v>
      </c>
      <c r="C29" s="3">
        <v>9.84</v>
      </c>
      <c r="D29" s="3">
        <v>30</v>
      </c>
      <c r="E29" s="44">
        <v>32.83</v>
      </c>
      <c r="F29" s="2">
        <v>32</v>
      </c>
      <c r="G29" s="2">
        <v>3.29</v>
      </c>
      <c r="H29" s="2">
        <v>5</v>
      </c>
      <c r="I29" s="51">
        <v>0.0021274305555555556</v>
      </c>
      <c r="J29" s="2">
        <v>14</v>
      </c>
      <c r="K29" s="55">
        <f t="shared" si="0"/>
        <v>81</v>
      </c>
      <c r="L29" s="65" t="s">
        <v>67</v>
      </c>
    </row>
    <row r="30" spans="1:12" ht="18.75" customHeight="1">
      <c r="A30" s="79" t="s">
        <v>45</v>
      </c>
      <c r="B30" s="63" t="s">
        <v>17</v>
      </c>
      <c r="C30" s="3">
        <v>10.22</v>
      </c>
      <c r="D30" s="3">
        <v>22</v>
      </c>
      <c r="E30" s="44">
        <v>37.7</v>
      </c>
      <c r="F30" s="2">
        <v>39</v>
      </c>
      <c r="G30" s="2">
        <v>3.2</v>
      </c>
      <c r="H30" s="2">
        <v>2</v>
      </c>
      <c r="I30" s="51">
        <v>0.002364699074074074</v>
      </c>
      <c r="J30" s="2">
        <v>1</v>
      </c>
      <c r="K30" s="54">
        <f t="shared" si="0"/>
        <v>64</v>
      </c>
      <c r="L30" s="65" t="s">
        <v>68</v>
      </c>
    </row>
    <row r="31" spans="1:12" ht="18">
      <c r="A31" s="78" t="s">
        <v>40</v>
      </c>
      <c r="B31" s="63" t="s">
        <v>16</v>
      </c>
      <c r="C31" s="3">
        <v>9.48</v>
      </c>
      <c r="D31" s="3">
        <v>39</v>
      </c>
      <c r="E31" s="2">
        <v>24.71</v>
      </c>
      <c r="F31" s="2">
        <v>20</v>
      </c>
      <c r="G31" s="47">
        <v>3.11</v>
      </c>
      <c r="H31" s="33">
        <v>0</v>
      </c>
      <c r="I31" s="51">
        <v>0.0023006944444444446</v>
      </c>
      <c r="J31" s="2">
        <v>3</v>
      </c>
      <c r="K31" s="54">
        <f t="shared" si="0"/>
        <v>62</v>
      </c>
      <c r="L31" s="66">
        <v>19</v>
      </c>
    </row>
    <row r="32" spans="1:12" ht="18.75" customHeight="1">
      <c r="A32" s="78" t="s">
        <v>41</v>
      </c>
      <c r="B32" s="63" t="s">
        <v>16</v>
      </c>
      <c r="C32" s="3">
        <v>10.41</v>
      </c>
      <c r="D32" s="3">
        <v>19</v>
      </c>
      <c r="E32" s="2">
        <v>30.41</v>
      </c>
      <c r="F32" s="2">
        <v>28</v>
      </c>
      <c r="G32" s="47">
        <v>3.27</v>
      </c>
      <c r="H32" s="33">
        <v>4</v>
      </c>
      <c r="I32" s="51">
        <v>0.0024462962962962967</v>
      </c>
      <c r="J32" s="2">
        <v>0</v>
      </c>
      <c r="K32" s="54">
        <f t="shared" si="0"/>
        <v>51</v>
      </c>
      <c r="L32" s="82" t="s">
        <v>69</v>
      </c>
    </row>
    <row r="33" spans="1:12" ht="18" customHeight="1">
      <c r="A33" s="23" t="s">
        <v>34</v>
      </c>
      <c r="B33" s="59" t="s">
        <v>51</v>
      </c>
      <c r="C33" s="3">
        <v>11.3</v>
      </c>
      <c r="D33" s="3">
        <v>6</v>
      </c>
      <c r="E33" s="44">
        <v>38.82</v>
      </c>
      <c r="F33" s="2">
        <v>41</v>
      </c>
      <c r="G33" s="2">
        <v>3.09</v>
      </c>
      <c r="H33" s="2">
        <v>0</v>
      </c>
      <c r="I33" s="51">
        <v>0.0023361111111111113</v>
      </c>
      <c r="J33" s="2">
        <v>2</v>
      </c>
      <c r="K33" s="54">
        <f t="shared" si="0"/>
        <v>49</v>
      </c>
      <c r="L33" s="82" t="s">
        <v>70</v>
      </c>
    </row>
    <row r="34" spans="1:12" ht="18">
      <c r="A34" s="37" t="s">
        <v>53</v>
      </c>
      <c r="B34" s="62" t="s">
        <v>13</v>
      </c>
      <c r="C34" s="3">
        <v>10.1</v>
      </c>
      <c r="D34" s="3">
        <v>25</v>
      </c>
      <c r="E34" s="2">
        <v>24.91</v>
      </c>
      <c r="F34" s="2">
        <v>21</v>
      </c>
      <c r="G34" s="2">
        <v>3.06</v>
      </c>
      <c r="H34" s="2">
        <v>0</v>
      </c>
      <c r="I34" s="51">
        <v>0.0028047453703703706</v>
      </c>
      <c r="J34" s="2">
        <v>0</v>
      </c>
      <c r="K34" s="54">
        <f t="shared" si="0"/>
        <v>46</v>
      </c>
      <c r="L34" s="65" t="s">
        <v>71</v>
      </c>
    </row>
    <row r="35" spans="1:12" ht="18">
      <c r="A35" s="37" t="s">
        <v>37</v>
      </c>
      <c r="B35" s="62" t="s">
        <v>13</v>
      </c>
      <c r="C35" s="3">
        <v>11.41</v>
      </c>
      <c r="D35" s="3">
        <v>5</v>
      </c>
      <c r="E35" s="44">
        <v>35.73</v>
      </c>
      <c r="F35" s="2">
        <v>36</v>
      </c>
      <c r="G35" s="2">
        <v>3.02</v>
      </c>
      <c r="H35" s="2">
        <v>0</v>
      </c>
      <c r="I35" s="51">
        <v>0.002296527777777778</v>
      </c>
      <c r="J35" s="2">
        <v>4</v>
      </c>
      <c r="K35" s="54">
        <f t="shared" si="0"/>
        <v>45</v>
      </c>
      <c r="L35" s="65" t="s">
        <v>72</v>
      </c>
    </row>
    <row r="36" spans="1:12" ht="18.75" customHeight="1">
      <c r="A36" s="78" t="s">
        <v>39</v>
      </c>
      <c r="B36" s="63" t="s">
        <v>16</v>
      </c>
      <c r="C36" s="3">
        <v>10.77</v>
      </c>
      <c r="D36" s="3">
        <v>14</v>
      </c>
      <c r="E36" s="2">
        <v>23.46</v>
      </c>
      <c r="F36" s="2">
        <v>19</v>
      </c>
      <c r="G36" s="48">
        <v>3.17</v>
      </c>
      <c r="H36" s="33">
        <v>1</v>
      </c>
      <c r="I36" s="51">
        <v>0.002259837962962963</v>
      </c>
      <c r="J36" s="2">
        <v>6</v>
      </c>
      <c r="K36" s="54">
        <f t="shared" si="0"/>
        <v>40</v>
      </c>
      <c r="L36" s="66">
        <v>24</v>
      </c>
    </row>
    <row r="37" spans="1:12" ht="18">
      <c r="A37" s="78" t="s">
        <v>38</v>
      </c>
      <c r="B37" s="63" t="s">
        <v>16</v>
      </c>
      <c r="C37" s="3">
        <v>11.9</v>
      </c>
      <c r="D37" s="3">
        <v>1</v>
      </c>
      <c r="E37" s="2">
        <v>30.01</v>
      </c>
      <c r="F37" s="2">
        <v>28</v>
      </c>
      <c r="G37" s="47">
        <v>2.92</v>
      </c>
      <c r="H37" s="33">
        <v>0</v>
      </c>
      <c r="I37" s="51">
        <v>0.0028821759259259256</v>
      </c>
      <c r="J37" s="2">
        <v>0</v>
      </c>
      <c r="K37" s="54">
        <f t="shared" si="0"/>
        <v>29</v>
      </c>
      <c r="L37" s="82" t="s">
        <v>78</v>
      </c>
    </row>
    <row r="38" spans="1:12" ht="18">
      <c r="A38" s="79" t="s">
        <v>43</v>
      </c>
      <c r="B38" s="63" t="s">
        <v>17</v>
      </c>
      <c r="C38" s="3">
        <v>10.89</v>
      </c>
      <c r="D38" s="3">
        <v>11</v>
      </c>
      <c r="E38" s="2">
        <v>23.18</v>
      </c>
      <c r="F38" s="2">
        <v>18</v>
      </c>
      <c r="G38" s="2">
        <v>3.08</v>
      </c>
      <c r="H38" s="2">
        <v>0</v>
      </c>
      <c r="I38" s="51">
        <v>0.0027618055555555555</v>
      </c>
      <c r="J38" s="2">
        <v>0</v>
      </c>
      <c r="K38" s="54">
        <f t="shared" si="0"/>
        <v>29</v>
      </c>
      <c r="L38" s="82" t="s">
        <v>78</v>
      </c>
    </row>
    <row r="39" spans="1:12" ht="18.75" customHeight="1">
      <c r="A39" s="37" t="s">
        <v>36</v>
      </c>
      <c r="B39" s="62" t="s">
        <v>13</v>
      </c>
      <c r="C39" s="3">
        <v>11.93</v>
      </c>
      <c r="D39" s="3">
        <v>1</v>
      </c>
      <c r="E39" s="2">
        <v>24.78</v>
      </c>
      <c r="F39" s="2">
        <v>20</v>
      </c>
      <c r="G39" s="2">
        <v>2.65</v>
      </c>
      <c r="H39" s="2">
        <v>0</v>
      </c>
      <c r="I39" s="51">
        <v>0.002572106481481481</v>
      </c>
      <c r="J39" s="2">
        <v>0</v>
      </c>
      <c r="K39" s="55">
        <f t="shared" si="0"/>
        <v>21</v>
      </c>
      <c r="L39" s="65" t="s">
        <v>73</v>
      </c>
    </row>
    <row r="40" spans="1:12" ht="18">
      <c r="A40" s="80" t="s">
        <v>33</v>
      </c>
      <c r="B40" s="59" t="s">
        <v>51</v>
      </c>
      <c r="C40" s="3"/>
      <c r="D40" s="3"/>
      <c r="E40" s="2"/>
      <c r="F40" s="2"/>
      <c r="G40" s="2"/>
      <c r="H40" s="2"/>
      <c r="I40" s="51"/>
      <c r="J40" s="2"/>
      <c r="K40" s="54">
        <f t="shared" si="0"/>
        <v>0</v>
      </c>
      <c r="L40" s="66" t="s">
        <v>74</v>
      </c>
    </row>
    <row r="41" spans="1:12" ht="18">
      <c r="A41" s="79" t="s">
        <v>54</v>
      </c>
      <c r="B41" s="63" t="s">
        <v>55</v>
      </c>
      <c r="C41" s="3">
        <v>9.95</v>
      </c>
      <c r="D41" s="3">
        <v>28</v>
      </c>
      <c r="E41" s="2">
        <v>36.47</v>
      </c>
      <c r="F41" s="2">
        <v>37</v>
      </c>
      <c r="G41" s="2">
        <v>3.32</v>
      </c>
      <c r="H41" s="2">
        <v>7</v>
      </c>
      <c r="I41" s="51">
        <v>0.002552777777777778</v>
      </c>
      <c r="J41" s="2">
        <v>0</v>
      </c>
      <c r="K41" s="54">
        <f t="shared" si="0"/>
        <v>72</v>
      </c>
      <c r="L41" s="66" t="s">
        <v>75</v>
      </c>
    </row>
  </sheetData>
  <sheetProtection/>
  <mergeCells count="2">
    <mergeCell ref="I11:I12"/>
    <mergeCell ref="A2:L7"/>
  </mergeCells>
  <printOptions/>
  <pageMargins left="0.75" right="0.75" top="1" bottom="1" header="0.5" footer="0.5"/>
  <pageSetup fitToHeight="0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Sporta Halle</cp:lastModifiedBy>
  <cp:lastPrinted>2022-09-16T09:11:40Z</cp:lastPrinted>
  <dcterms:created xsi:type="dcterms:W3CDTF">2008-05-12T20:08:56Z</dcterms:created>
  <dcterms:modified xsi:type="dcterms:W3CDTF">2022-09-28T07:31:57Z</dcterms:modified>
  <cp:category/>
  <cp:version/>
  <cp:contentType/>
  <cp:contentStatus/>
</cp:coreProperties>
</file>